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VEICULOS" sheetId="1" r:id="rId1"/>
  </sheets>
  <definedNames>
    <definedName name="_xlnm.Print_Area" localSheetId="0">VEICULOS!$B$1:$M$113</definedName>
  </definedNames>
  <calcPr calcId="152511"/>
</workbook>
</file>

<file path=xl/calcChain.xml><?xml version="1.0" encoding="utf-8"?>
<calcChain xmlns="http://schemas.openxmlformats.org/spreadsheetml/2006/main">
  <c r="D113" i="1" l="1"/>
  <c r="A10" i="1" l="1"/>
  <c r="A20" i="1"/>
  <c r="A75" i="1"/>
  <c r="A56" i="1"/>
  <c r="A69" i="1" l="1"/>
</calcChain>
</file>

<file path=xl/sharedStrings.xml><?xml version="1.0" encoding="utf-8"?>
<sst xmlns="http://schemas.openxmlformats.org/spreadsheetml/2006/main" count="911" uniqueCount="408">
  <si>
    <t xml:space="preserve">MARCA </t>
  </si>
  <si>
    <t>MODELO</t>
  </si>
  <si>
    <t>VOLKSWAGEN</t>
  </si>
  <si>
    <t>2006/2006</t>
  </si>
  <si>
    <t>2010/2011</t>
  </si>
  <si>
    <t>FIAT</t>
  </si>
  <si>
    <t>2011/2011</t>
  </si>
  <si>
    <t>2007/2008</t>
  </si>
  <si>
    <t>2005/2006</t>
  </si>
  <si>
    <t>2009/2010</t>
  </si>
  <si>
    <t>2008/2009</t>
  </si>
  <si>
    <t>2004/2004</t>
  </si>
  <si>
    <t>FORD</t>
  </si>
  <si>
    <t>2011/2012</t>
  </si>
  <si>
    <t>2006/2007</t>
  </si>
  <si>
    <t>2008/2008</t>
  </si>
  <si>
    <t>2009/2009</t>
  </si>
  <si>
    <t>2000/2000</t>
  </si>
  <si>
    <t>2005/2005</t>
  </si>
  <si>
    <t>2012/2012</t>
  </si>
  <si>
    <t>GENERAL MOTORS</t>
  </si>
  <si>
    <t>2004/2005</t>
  </si>
  <si>
    <t>PLACA</t>
  </si>
  <si>
    <t>MQC-8167</t>
  </si>
  <si>
    <t>MQW-2345</t>
  </si>
  <si>
    <t>MSN-9418</t>
  </si>
  <si>
    <t>MTW-0945</t>
  </si>
  <si>
    <t>MTW-0940</t>
  </si>
  <si>
    <t>MRD-7769</t>
  </si>
  <si>
    <t>MQH-9211</t>
  </si>
  <si>
    <t>MQI-6642</t>
  </si>
  <si>
    <t>MQI-6643</t>
  </si>
  <si>
    <t>MSF-5807</t>
  </si>
  <si>
    <t>MTW-0937</t>
  </si>
  <si>
    <t>MSN-9422</t>
  </si>
  <si>
    <t>MSN-9417</t>
  </si>
  <si>
    <t>MTW-0936</t>
  </si>
  <si>
    <t>MSN-9420</t>
  </si>
  <si>
    <t>MQC-8173</t>
  </si>
  <si>
    <t>MQH-9206</t>
  </si>
  <si>
    <t>MTW-0938</t>
  </si>
  <si>
    <t>MSK-7621</t>
  </si>
  <si>
    <t>MSN-9423</t>
  </si>
  <si>
    <t>MTU-1450</t>
  </si>
  <si>
    <t>MQI-6641</t>
  </si>
  <si>
    <t>ODA-6647</t>
  </si>
  <si>
    <t>ODA-6648</t>
  </si>
  <si>
    <t>MQC-8177</t>
  </si>
  <si>
    <t>MQW-2351</t>
  </si>
  <si>
    <t>ODA-6651</t>
  </si>
  <si>
    <t>MRD-7761</t>
  </si>
  <si>
    <t>MSF-5809</t>
  </si>
  <si>
    <t>ODA-6652</t>
  </si>
  <si>
    <t>ODA-6654</t>
  </si>
  <si>
    <t>MQC-8171</t>
  </si>
  <si>
    <t>MQH-9208</t>
  </si>
  <si>
    <t>MRD-7751</t>
  </si>
  <si>
    <t>MRY-6769</t>
  </si>
  <si>
    <t>ODA-6656</t>
  </si>
  <si>
    <t>ODA-6653</t>
  </si>
  <si>
    <t>MSN-9415</t>
  </si>
  <si>
    <t>2012/2013</t>
  </si>
  <si>
    <t>Polo Sedan 1.6 Mi Total Flex 8V 4p</t>
  </si>
  <si>
    <t>Corolla GLi 1.8 Flex 16V Mec.</t>
  </si>
  <si>
    <t>Uno Mille Celeb. WAY ECON. 1.0 F.Flex 4p</t>
  </si>
  <si>
    <t>Strada Working 1.4 mpi Fire Flex 8V CE</t>
  </si>
  <si>
    <t>Uno Mille 1.0 Fire/ F.Flex/ ECONOMY 4p</t>
  </si>
  <si>
    <t>Kombi Furgão</t>
  </si>
  <si>
    <t>Kombi Furgão 1.4 Mi Total Flex 8V</t>
  </si>
  <si>
    <t>Ducato Minibus 2.8 Turbo Diesel</t>
  </si>
  <si>
    <t>Doblo ELX 1.4 mpi Fire Flex 8V 4p</t>
  </si>
  <si>
    <t>Strada Trekking 1.4 mpi Fire Flex 8V CE</t>
  </si>
  <si>
    <t>Strada 1.4 mpi Fire Flex 8V CS</t>
  </si>
  <si>
    <t>Strada 1.4 mpi Fire Flex 8V CE</t>
  </si>
  <si>
    <t>Doblo Cargo 1.3 Fire 16V 4/5p</t>
  </si>
  <si>
    <t>Palio Celebration 1.0 Fire Flex 8V 4p</t>
  </si>
  <si>
    <t>TOYOTA</t>
  </si>
  <si>
    <t xml:space="preserve"> </t>
  </si>
  <si>
    <t>GABINETE  2.1 - CNPJ: 31.723.497/0001-08</t>
  </si>
  <si>
    <t>SECRETARIA MUNICIPAL DE ADMINISTRAÇÃO 3.1 - CNPJ: 31.723.497/0001-08</t>
  </si>
  <si>
    <t>SECRETARIA MUNICIPAL DE FINANÇAS 4.1 - CNPJ: 31.723.497/0001-08</t>
  </si>
  <si>
    <t xml:space="preserve">SECRETARIA MUNICIPAL DE EDUCAÇÃO E CULTURA 5.1;5.3;5.4 - CNPJ: 31.723.497/0001-08 </t>
  </si>
  <si>
    <t>SECRETARIA MUNICIPAL DE AGRICULTURA 7.1 - CNPJ: 31.723.497/0001-08</t>
  </si>
  <si>
    <t>SECRETARIA MUNICIPAL DE MEIO AMBIENTE 11.1 - CNPJ: 31.723.497/0001-08</t>
  </si>
  <si>
    <t>SECRETARIA MUNICIPAL DE INTERIOR E TRANSPORTES 12.1 - CNPJ: 31.723.497/0001-08</t>
  </si>
  <si>
    <t>FUNDO MUNICIPAL DE ASSISTENCIA SOCIAL 10.1 - CNPJ: 14.946.265/0001-91</t>
  </si>
  <si>
    <t>FUNDO MUNICIPAL DE SAÚDE 6.2 - CNPJ: 14.744.834/0001-16</t>
  </si>
  <si>
    <t>Bora Sedan 2.0 Gasolina 4p</t>
  </si>
  <si>
    <t>ODO-9788</t>
  </si>
  <si>
    <t>MTO-1898</t>
  </si>
  <si>
    <t>MITSUBISHI</t>
  </si>
  <si>
    <t>Camionete L200 4x4 GL</t>
  </si>
  <si>
    <t>2000/2001</t>
  </si>
  <si>
    <t>MERCEDES BENZ</t>
  </si>
  <si>
    <t>COR</t>
  </si>
  <si>
    <t>PRETO</t>
  </si>
  <si>
    <t>GASOLINA</t>
  </si>
  <si>
    <t>PRATA</t>
  </si>
  <si>
    <t>BRANCO</t>
  </si>
  <si>
    <t>GASOLINA/ALCOOL</t>
  </si>
  <si>
    <t>ÓLEO DIESEL COMUM</t>
  </si>
  <si>
    <t>ÓLEO DIESEL S-10</t>
  </si>
  <si>
    <t>Doblo ESSENCE 1.8 flex 16V 5p</t>
  </si>
  <si>
    <t>2013/2013</t>
  </si>
  <si>
    <t>55L</t>
  </si>
  <si>
    <t>45L</t>
  </si>
  <si>
    <t>60L</t>
  </si>
  <si>
    <t>50L</t>
  </si>
  <si>
    <t>58L</t>
  </si>
  <si>
    <t>80L</t>
  </si>
  <si>
    <t>75L</t>
  </si>
  <si>
    <t>54L</t>
  </si>
  <si>
    <t>51L</t>
  </si>
  <si>
    <t>48L</t>
  </si>
  <si>
    <t>COMBUSTÍVEL</t>
  </si>
  <si>
    <t>2014/2014</t>
  </si>
  <si>
    <t>MQZ-2806</t>
  </si>
  <si>
    <t>RENAULT</t>
  </si>
  <si>
    <t>70L</t>
  </si>
  <si>
    <t>OLEO DIESEL COMUM</t>
  </si>
  <si>
    <t xml:space="preserve">Uno Mille 1.0 Fire/ F.Flex/ ECONOMY 4p    </t>
  </si>
  <si>
    <t>SETOR</t>
  </si>
  <si>
    <t>2.1</t>
  </si>
  <si>
    <t>3.1</t>
  </si>
  <si>
    <t>4.1</t>
  </si>
  <si>
    <t>5.1</t>
  </si>
  <si>
    <t>7.1</t>
  </si>
  <si>
    <t>8.1</t>
  </si>
  <si>
    <t>9.1</t>
  </si>
  <si>
    <t>10.1</t>
  </si>
  <si>
    <t>10.1.1</t>
  </si>
  <si>
    <t>10.1.3</t>
  </si>
  <si>
    <t>6.2</t>
  </si>
  <si>
    <t xml:space="preserve">Uno Mille 1.0 Fire/ F.Flex/ ECONOMY 4p </t>
  </si>
  <si>
    <r>
      <t xml:space="preserve">Uno Mille 1.0 Fire/ F.Flex/ ECONOMY 4p </t>
    </r>
    <r>
      <rPr>
        <b/>
        <sz val="12"/>
        <color indexed="8"/>
        <rFont val="Arial"/>
        <family val="2"/>
      </rPr>
      <t>(VIG. SANT)</t>
    </r>
  </si>
  <si>
    <r>
      <t xml:space="preserve">Kombi Furgão 1.4 Mi Total Flex 8V </t>
    </r>
    <r>
      <rPr>
        <b/>
        <sz val="12"/>
        <color indexed="8"/>
        <rFont val="Arial"/>
        <family val="2"/>
      </rPr>
      <t>(VIG. SANT)</t>
    </r>
  </si>
  <si>
    <t>OYD-0002</t>
  </si>
  <si>
    <t>Gol City 1.0 4p</t>
  </si>
  <si>
    <t>OYF-2490</t>
  </si>
  <si>
    <t>Uno Vivace 1.0 Flex 8V</t>
  </si>
  <si>
    <t>OYF-9169</t>
  </si>
  <si>
    <t>CHEVROLET</t>
  </si>
  <si>
    <t>Montana 1.4 Econo Flex 8V LS</t>
  </si>
  <si>
    <t>56L</t>
  </si>
  <si>
    <t>2014/2015</t>
  </si>
  <si>
    <t>OYJ-0889</t>
  </si>
  <si>
    <r>
      <t xml:space="preserve">Palio 1.0 Fire/ Flex 8V/ ECONOMY 4p </t>
    </r>
    <r>
      <rPr>
        <b/>
        <sz val="12"/>
        <color indexed="8"/>
        <rFont val="Arial"/>
        <family val="2"/>
      </rPr>
      <t>(PSF)</t>
    </r>
  </si>
  <si>
    <t>OYJ-0890</t>
  </si>
  <si>
    <t>C.T</t>
  </si>
  <si>
    <t>RENAVAM</t>
  </si>
  <si>
    <t>A.F./A.M.</t>
  </si>
  <si>
    <t>CHASSI</t>
  </si>
  <si>
    <t>9BWJB09N66P018943</t>
  </si>
  <si>
    <t>00.897.016.033</t>
  </si>
  <si>
    <t>3VWSY49M36M032183</t>
  </si>
  <si>
    <t>00.882.421.107</t>
  </si>
  <si>
    <t>9BRBB42E5B5130731</t>
  </si>
  <si>
    <t>00.209969.822</t>
  </si>
  <si>
    <t>9BD15844AB6555923</t>
  </si>
  <si>
    <t>00.283.623.470</t>
  </si>
  <si>
    <t>9BD27855MB7359420</t>
  </si>
  <si>
    <t>00.283.623.063</t>
  </si>
  <si>
    <t>9BD15822786041369</t>
  </si>
  <si>
    <t>00.939.734.710</t>
  </si>
  <si>
    <t>9BD15822764792640</t>
  </si>
  <si>
    <t>00.872.772.721</t>
  </si>
  <si>
    <t>9BD15822764777382</t>
  </si>
  <si>
    <t>00.872.771.997</t>
  </si>
  <si>
    <t>9BWGF07X76P012555</t>
  </si>
  <si>
    <t>00.884.287.580</t>
  </si>
  <si>
    <t>9BWMF07X1AP009811</t>
  </si>
  <si>
    <t>00.169.023.192</t>
  </si>
  <si>
    <t>93W244M2392034886</t>
  </si>
  <si>
    <t>00.117.591.912</t>
  </si>
  <si>
    <t>9BD119307B1077336</t>
  </si>
  <si>
    <t>00.283.622.555</t>
  </si>
  <si>
    <t>9BFZK53A0DB453523</t>
  </si>
  <si>
    <t>00.503.195.901</t>
  </si>
  <si>
    <t>9BWAA45U4EP123650</t>
  </si>
  <si>
    <t>00.596.885.865</t>
  </si>
  <si>
    <t>9BD27833MB7305545</t>
  </si>
  <si>
    <t>00.250.125.188</t>
  </si>
  <si>
    <t>9BD15822AB6522076</t>
  </si>
  <si>
    <t>00.255.819.641</t>
  </si>
  <si>
    <t>93XJNK3401CY08973</t>
  </si>
  <si>
    <t>00.747.990.913</t>
  </si>
  <si>
    <t>93W244M24C2079179</t>
  </si>
  <si>
    <t>00.334.790.506</t>
  </si>
  <si>
    <t>9BD27833M97147700</t>
  </si>
  <si>
    <t>00.143.380.605</t>
  </si>
  <si>
    <t>9BWGB07X95P006685</t>
  </si>
  <si>
    <t>00.847.284.573</t>
  </si>
  <si>
    <t>9BD15822764787396</t>
  </si>
  <si>
    <t>00.872.773.795</t>
  </si>
  <si>
    <t>9BD119307B1077353</t>
  </si>
  <si>
    <t>00.283.622.776</t>
  </si>
  <si>
    <t>9BGRZ08F0BG163799</t>
  </si>
  <si>
    <t>00.233.376.747</t>
  </si>
  <si>
    <t>9BD15822AB6512252</t>
  </si>
  <si>
    <t>00.250.130.955</t>
  </si>
  <si>
    <t>9BGRX48FOBG180473</t>
  </si>
  <si>
    <t>00.271.316.756</t>
  </si>
  <si>
    <t>9BD27808A72518187</t>
  </si>
  <si>
    <t>00.884.929.205</t>
  </si>
  <si>
    <t>9BD195152E0587289</t>
  </si>
  <si>
    <t>01.010.177.050</t>
  </si>
  <si>
    <t>9BGCA80X0FB105379</t>
  </si>
  <si>
    <t>01.011.712.013</t>
  </si>
  <si>
    <t>9BD27803MC7510729</t>
  </si>
  <si>
    <t>00.465.374.271</t>
  </si>
  <si>
    <t>9BD27833MC7501566</t>
  </si>
  <si>
    <t>00.465.376.363</t>
  </si>
  <si>
    <t>93YADCUH56J727476</t>
  </si>
  <si>
    <t>00.928.706.044</t>
  </si>
  <si>
    <t>9BD22315442005995</t>
  </si>
  <si>
    <t>00.835.174.433</t>
  </si>
  <si>
    <t>93W245G3382023170</t>
  </si>
  <si>
    <t>00.948.119.152</t>
  </si>
  <si>
    <t>9BD119609C1090011</t>
  </si>
  <si>
    <t>9BD17164G85144838</t>
  </si>
  <si>
    <t>00.948.216.417</t>
  </si>
  <si>
    <t>9BD15822A96229976</t>
  </si>
  <si>
    <t>00.118.177.354</t>
  </si>
  <si>
    <t>9BD15822AC6683516</t>
  </si>
  <si>
    <t>00.459.695.304</t>
  </si>
  <si>
    <t>9BD15822AC6683976</t>
  </si>
  <si>
    <t>00.459.695.860</t>
  </si>
  <si>
    <t>9BD15822AC6683916</t>
  </si>
  <si>
    <t>00.459.696.190</t>
  </si>
  <si>
    <t>9BD15822554612373</t>
  </si>
  <si>
    <t>00.835.606.902</t>
  </si>
  <si>
    <t>9BD15822764752095</t>
  </si>
  <si>
    <t>00.864.298.935</t>
  </si>
  <si>
    <t>9BD17122LF5965475</t>
  </si>
  <si>
    <t>01.225.037.759</t>
  </si>
  <si>
    <t>9BD17122LF5966203</t>
  </si>
  <si>
    <t>01.225.044.720</t>
  </si>
  <si>
    <t>9BD17164G85133979</t>
  </si>
  <si>
    <t>00.948.216.786</t>
  </si>
  <si>
    <t>9BD15722786121149</t>
  </si>
  <si>
    <t>00.965.970.884</t>
  </si>
  <si>
    <t>9BWMF07X2CP026202</t>
  </si>
  <si>
    <t>00.464.940.117</t>
  </si>
  <si>
    <t>SECRETARIA MUNICIPAL DE OBRAS E INFRAESTRUTURA URBANA 8.1 - CNPJ: 31.723.497/0001-08</t>
  </si>
  <si>
    <t>OYJ-0895</t>
  </si>
  <si>
    <t>Ducato Minibus Multijet 2.3 Turbo Diesel</t>
  </si>
  <si>
    <t>OYJ-0896</t>
  </si>
  <si>
    <t>93W245R34F2142956</t>
  </si>
  <si>
    <t>93W245R34F2143397</t>
  </si>
  <si>
    <t>PATRIMÔNIO</t>
  </si>
  <si>
    <t>-</t>
  </si>
  <si>
    <t>Ducato Multi Long. 2.7 T.Baixo Diesel</t>
  </si>
  <si>
    <t>Ducato Multi Long. 2.8 T.Baixo Diesel</t>
  </si>
  <si>
    <t>PPC-3751</t>
  </si>
  <si>
    <t xml:space="preserve">Amarok 2.0 CD 4X4 SE TDI </t>
  </si>
  <si>
    <t>WV1DB42H3EA037802</t>
  </si>
  <si>
    <t>Palio Celebration 1.0 Fire Flex 8V 4p PAC's</t>
  </si>
  <si>
    <t>2015/2015</t>
  </si>
  <si>
    <t>OYJ-0880</t>
  </si>
  <si>
    <t>CITROEN</t>
  </si>
  <si>
    <t>Jumper Furgão 2.3 HDI F 35LH</t>
  </si>
  <si>
    <t>935ZCWMNCF2148081</t>
  </si>
  <si>
    <t>Nº</t>
  </si>
  <si>
    <t>N°</t>
  </si>
  <si>
    <t>TOTAL VEICULOS</t>
  </si>
  <si>
    <t>QUANTITATIVO VEÍCULOS PMVNI</t>
  </si>
  <si>
    <t>TOTAL</t>
  </si>
  <si>
    <t>22037</t>
  </si>
  <si>
    <t>22036</t>
  </si>
  <si>
    <r>
      <t xml:space="preserve">CELTA 4P SPIRIT </t>
    </r>
    <r>
      <rPr>
        <b/>
        <sz val="12"/>
        <color indexed="8"/>
        <rFont val="Arial"/>
        <family val="2"/>
      </rPr>
      <t>(C0MODATO CONSELHO TUTELAR)</t>
    </r>
  </si>
  <si>
    <t>2016/2016</t>
  </si>
  <si>
    <t>OYJ-0878</t>
  </si>
  <si>
    <r>
      <t xml:space="preserve">Ducato Max Cargo 2.3 12m³ </t>
    </r>
    <r>
      <rPr>
        <b/>
        <sz val="12"/>
        <color indexed="8"/>
        <rFont val="Arial"/>
        <family val="2"/>
      </rPr>
      <t>(COM. P/ HPM)</t>
    </r>
  </si>
  <si>
    <t>93W245G3RG2159565</t>
  </si>
  <si>
    <t>OYJ-0877</t>
  </si>
  <si>
    <r>
      <t xml:space="preserve">Doblo Cargo 1.4 Flex </t>
    </r>
    <r>
      <rPr>
        <b/>
        <sz val="12"/>
        <color indexed="8"/>
        <rFont val="Arial"/>
        <family val="2"/>
      </rPr>
      <t>(COM. P/ HPM)</t>
    </r>
  </si>
  <si>
    <t>9BD22315SG2042800</t>
  </si>
  <si>
    <t>KM 10/2016</t>
  </si>
  <si>
    <t>204236</t>
  </si>
  <si>
    <t>243723</t>
  </si>
  <si>
    <t>150354</t>
  </si>
  <si>
    <t>294675</t>
  </si>
  <si>
    <t>211395</t>
  </si>
  <si>
    <t>218553</t>
  </si>
  <si>
    <t>174683</t>
  </si>
  <si>
    <t>217448</t>
  </si>
  <si>
    <t>203130</t>
  </si>
  <si>
    <t>141111</t>
  </si>
  <si>
    <t>233218</t>
  </si>
  <si>
    <t>300029</t>
  </si>
  <si>
    <t>143634</t>
  </si>
  <si>
    <t>160017</t>
  </si>
  <si>
    <t>146411</t>
  </si>
  <si>
    <t>228070</t>
  </si>
  <si>
    <t>183717</t>
  </si>
  <si>
    <t>180817</t>
  </si>
  <si>
    <t>64661</t>
  </si>
  <si>
    <t>105728</t>
  </si>
  <si>
    <t>77169</t>
  </si>
  <si>
    <t>163500</t>
  </si>
  <si>
    <t>215603</t>
  </si>
  <si>
    <t>83964</t>
  </si>
  <si>
    <t>88092</t>
  </si>
  <si>
    <t>194900</t>
  </si>
  <si>
    <t>122436</t>
  </si>
  <si>
    <t>123743</t>
  </si>
  <si>
    <t>113442</t>
  </si>
  <si>
    <t>80812</t>
  </si>
  <si>
    <t>91625</t>
  </si>
  <si>
    <t>109852</t>
  </si>
  <si>
    <t>91656</t>
  </si>
  <si>
    <t>85152</t>
  </si>
  <si>
    <t>249595</t>
  </si>
  <si>
    <t>96508</t>
  </si>
  <si>
    <t>102687</t>
  </si>
  <si>
    <t>189846</t>
  </si>
  <si>
    <t>37215</t>
  </si>
  <si>
    <t>23924</t>
  </si>
  <si>
    <t>29474</t>
  </si>
  <si>
    <t>17341</t>
  </si>
  <si>
    <t>11589</t>
  </si>
  <si>
    <t>6797</t>
  </si>
  <si>
    <t>5387</t>
  </si>
  <si>
    <t>35559</t>
  </si>
  <si>
    <t>27570</t>
  </si>
  <si>
    <t>59639</t>
  </si>
  <si>
    <t>107051</t>
  </si>
  <si>
    <t>11041</t>
  </si>
  <si>
    <t>00.457.683.767</t>
  </si>
  <si>
    <t>PPQ-5789</t>
  </si>
  <si>
    <t>2017/2017</t>
  </si>
  <si>
    <t>936Y5SRFH4HJ771815</t>
  </si>
  <si>
    <t>93Y5SRFH4HJ697053</t>
  </si>
  <si>
    <t>PPQ-5788</t>
  </si>
  <si>
    <r>
      <t xml:space="preserve">SANDERO EXPRESSION 1.6 </t>
    </r>
    <r>
      <rPr>
        <b/>
        <sz val="12"/>
        <color indexed="8"/>
        <rFont val="Arial"/>
        <family val="2"/>
      </rPr>
      <t>(ASST SOCIAL)</t>
    </r>
  </si>
  <si>
    <t>PPV-7414</t>
  </si>
  <si>
    <t>JEEP</t>
  </si>
  <si>
    <t xml:space="preserve">Renegade LNGTD AT </t>
  </si>
  <si>
    <t>ÓLEO DIESEL</t>
  </si>
  <si>
    <t>988611126HK129967</t>
  </si>
  <si>
    <t>OYJ-0891</t>
  </si>
  <si>
    <t>SPIN 1.8 L MT LTZ</t>
  </si>
  <si>
    <t>9BGJC7520JB201000</t>
  </si>
  <si>
    <t>2017/2018</t>
  </si>
  <si>
    <t>BRANCA</t>
  </si>
  <si>
    <t>MRU-9497</t>
  </si>
  <si>
    <t xml:space="preserve">Sprinter 312 Van Std 12lug. Diesel </t>
  </si>
  <si>
    <t>8AC690340YA541374</t>
  </si>
  <si>
    <t>00.737.456.477</t>
  </si>
  <si>
    <t>509544</t>
  </si>
  <si>
    <t>PPV-7420</t>
  </si>
  <si>
    <t>Novo Gol TL MCV</t>
  </si>
  <si>
    <t>9BWAG45U3JT112574</t>
  </si>
  <si>
    <t>2018/2018</t>
  </si>
  <si>
    <t>PPW-0021</t>
  </si>
  <si>
    <t>Strada HD WK CE E</t>
  </si>
  <si>
    <t>9BD57824FJY232195</t>
  </si>
  <si>
    <t>01</t>
  </si>
  <si>
    <t>PPW-0023</t>
  </si>
  <si>
    <t>9BD57824FJY231853</t>
  </si>
  <si>
    <t>01.147.120.940</t>
  </si>
  <si>
    <t>OVK-4169</t>
  </si>
  <si>
    <t>9BD27805MD7735154</t>
  </si>
  <si>
    <t>00.585.312.656</t>
  </si>
  <si>
    <t>MSK-7585</t>
  </si>
  <si>
    <t>9BGRZ08F0BG163688</t>
  </si>
  <si>
    <t>00.233.336.362</t>
  </si>
  <si>
    <t>01141222970</t>
  </si>
  <si>
    <t>01145492859</t>
  </si>
  <si>
    <t>PPW-0025</t>
  </si>
  <si>
    <t>Oroch 16 4x2</t>
  </si>
  <si>
    <t>93Y9SR3H5JJ225657</t>
  </si>
  <si>
    <t>01147691263</t>
  </si>
  <si>
    <t>Strada Working 1.4</t>
  </si>
  <si>
    <t>2018/2019</t>
  </si>
  <si>
    <t>CELTA 2P LIFE</t>
  </si>
  <si>
    <r>
      <t xml:space="preserve">Uno Mille Celeb. WAY ECON. 1.0 F.Flex 4p </t>
    </r>
    <r>
      <rPr>
        <b/>
        <sz val="12"/>
        <color indexed="8"/>
        <rFont val="Arial"/>
        <family val="2"/>
      </rPr>
      <t>(HOSPITAL)</t>
    </r>
  </si>
  <si>
    <t>PPW-6698</t>
  </si>
  <si>
    <t>9BFZH55L2J8138390</t>
  </si>
  <si>
    <r>
      <t xml:space="preserve">KA SE 1.0 HA B </t>
    </r>
    <r>
      <rPr>
        <b/>
        <sz val="12"/>
        <color indexed="8"/>
        <rFont val="Arial"/>
        <family val="2"/>
      </rPr>
      <t>(CRAS)</t>
    </r>
  </si>
  <si>
    <t>PPW-0047</t>
  </si>
  <si>
    <t>PPV-7449</t>
  </si>
  <si>
    <t>Master 2.8 Ambulância Marimar</t>
  </si>
  <si>
    <t>93YMAFEXAKJ604007</t>
  </si>
  <si>
    <t>01.172.899.638</t>
  </si>
  <si>
    <t xml:space="preserve">SPRINTER </t>
  </si>
  <si>
    <t>9BD57824FJY241807</t>
  </si>
  <si>
    <t>8AC906657KE162236</t>
  </si>
  <si>
    <r>
      <t xml:space="preserve">Ka Zetec RoCam Flex 8V 1.0L 2p </t>
    </r>
    <r>
      <rPr>
        <b/>
        <sz val="12"/>
        <color indexed="8"/>
        <rFont val="Arial"/>
        <family val="2"/>
      </rPr>
      <t>(COMODATO) SINDICATO</t>
    </r>
  </si>
  <si>
    <t>SECRETARIA MUNICIPAL DE ESPORTE E LAZER  - CNPJ: 31.723.497/0001-08</t>
  </si>
  <si>
    <t>SECRETARIA MUNICIPAL DE TURISMO, CULTURA E ARTESANATO - CNPJ: 31.723.497/0001-08</t>
  </si>
  <si>
    <t>13.1</t>
  </si>
  <si>
    <t>OVF-6273</t>
  </si>
  <si>
    <t>Strada HD WK / Cabine Dupla</t>
  </si>
  <si>
    <t>9BD57834FKY282097</t>
  </si>
  <si>
    <t xml:space="preserve">Uno Mille Celeb. WAY ECON. 1.0 F.Flex 4p </t>
  </si>
  <si>
    <t>DIESEL S10</t>
  </si>
  <si>
    <t>Master 2.8 Ambulância Furgão</t>
  </si>
  <si>
    <t>QRE5H34</t>
  </si>
  <si>
    <t>QRE1B56</t>
  </si>
  <si>
    <t>MASTER 2.8 FURGÃO - MINIBUS/VAN</t>
  </si>
  <si>
    <t>93YMAFEXAKJ604031</t>
  </si>
  <si>
    <t>QRI0J59</t>
  </si>
  <si>
    <t>QRI0J64</t>
  </si>
  <si>
    <t>SANDERO AUTH 1.0</t>
  </si>
  <si>
    <t>SANDERI AUTH 1.0</t>
  </si>
  <si>
    <t>17-06-2019  FROTA - PREFEITURA MUNICIPAL DE VENDA NOVA DO IMIGRANTE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</si>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</sst>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,000,000,000"/>
    <numFmt numFmtId="165" formatCode="00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/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5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8" fillId="2" borderId="5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136"/>
  <sheetViews>
    <sheetView tabSelected="1" zoomScale="70" zoomScaleNormal="70" zoomScaleSheetLayoutView="70" workbookViewId="0">
      <selection activeCell="D120" sqref="D120"/>
    </sheetView>
  </sheetViews>
  <sheetFormatPr defaultRowHeight="15" x14ac:dyDescent="0.2"/>
  <cols>
    <col min="1" max="1" width="5.140625" style="19" customWidth="1"/>
    <col min="2" max="2" width="14" style="19" customWidth="1"/>
    <col min="3" max="3" width="25.7109375" style="19" customWidth="1"/>
    <col min="4" max="4" width="91.42578125" style="19" bestFit="1" customWidth="1"/>
    <col min="5" max="5" width="9.28515625" style="19" customWidth="1"/>
    <col min="6" max="6" width="14.140625" style="19" bestFit="1" customWidth="1"/>
    <col min="7" max="7" width="26.28515625" style="19" bestFit="1" customWidth="1"/>
    <col min="8" max="8" width="7" style="19" bestFit="1" customWidth="1"/>
    <col min="9" max="9" width="26.7109375" style="19" bestFit="1" customWidth="1"/>
    <col min="10" max="10" width="19" style="19" customWidth="1"/>
    <col min="11" max="11" width="16" style="19" bestFit="1" customWidth="1"/>
    <col min="12" max="12" width="13.85546875" style="19" bestFit="1" customWidth="1"/>
    <col min="13" max="13" width="12.28515625" style="19" bestFit="1" customWidth="1"/>
    <col min="14" max="15" width="0.28515625" style="19" hidden="1" customWidth="1"/>
    <col min="16" max="16384" width="9.140625" style="19"/>
  </cols>
  <sheetData>
    <row r="1" spans="1:13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" customHeight="1" x14ac:dyDescent="0.25">
      <c r="A2" s="68" t="s">
        <v>406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.75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 x14ac:dyDescent="0.25">
      <c r="A4" s="68" t="s">
        <v>78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 x14ac:dyDescent="0.25">
      <c r="A5" s="18" t="s">
        <v>262</v>
      </c>
      <c r="B5" s="18" t="s">
        <v>22</v>
      </c>
      <c r="C5" s="18" t="s">
        <v>0</v>
      </c>
      <c r="D5" s="18" t="s">
        <v>1</v>
      </c>
      <c r="E5" s="18" t="s">
        <v>121</v>
      </c>
      <c r="F5" s="18" t="s">
        <v>94</v>
      </c>
      <c r="G5" s="18" t="s">
        <v>114</v>
      </c>
      <c r="H5" s="18" t="s">
        <v>148</v>
      </c>
      <c r="I5" s="18" t="s">
        <v>151</v>
      </c>
      <c r="J5" s="18" t="s">
        <v>149</v>
      </c>
      <c r="K5" s="18" t="s">
        <v>249</v>
      </c>
      <c r="L5" s="30" t="s">
        <v>277</v>
      </c>
      <c r="M5" s="18" t="s">
        <v>150</v>
      </c>
    </row>
    <row r="6" spans="1:13" x14ac:dyDescent="0.2">
      <c r="A6" s="24">
        <v>1</v>
      </c>
      <c r="B6" s="3" t="s">
        <v>23</v>
      </c>
      <c r="C6" s="3" t="s">
        <v>2</v>
      </c>
      <c r="D6" s="4" t="s">
        <v>87</v>
      </c>
      <c r="E6" s="4" t="s">
        <v>122</v>
      </c>
      <c r="F6" s="4" t="s">
        <v>95</v>
      </c>
      <c r="G6" s="4" t="s">
        <v>96</v>
      </c>
      <c r="H6" s="4" t="s">
        <v>104</v>
      </c>
      <c r="I6" s="4" t="s">
        <v>154</v>
      </c>
      <c r="J6" s="4" t="s">
        <v>155</v>
      </c>
      <c r="K6" s="4">
        <v>8915</v>
      </c>
      <c r="L6" s="33" t="s">
        <v>278</v>
      </c>
      <c r="M6" s="3" t="s">
        <v>3</v>
      </c>
    </row>
    <row r="7" spans="1:13" x14ac:dyDescent="0.2">
      <c r="A7" s="24">
        <v>1</v>
      </c>
      <c r="B7" s="3" t="s">
        <v>25</v>
      </c>
      <c r="C7" s="5" t="s">
        <v>76</v>
      </c>
      <c r="D7" s="4" t="s">
        <v>63</v>
      </c>
      <c r="E7" s="4" t="s">
        <v>122</v>
      </c>
      <c r="F7" s="4" t="s">
        <v>97</v>
      </c>
      <c r="G7" s="4" t="s">
        <v>96</v>
      </c>
      <c r="H7" s="4" t="s">
        <v>106</v>
      </c>
      <c r="I7" s="4" t="s">
        <v>156</v>
      </c>
      <c r="J7" s="4" t="s">
        <v>157</v>
      </c>
      <c r="K7" s="4">
        <v>13507</v>
      </c>
      <c r="L7" s="33" t="s">
        <v>299</v>
      </c>
      <c r="M7" s="3" t="s">
        <v>4</v>
      </c>
    </row>
    <row r="8" spans="1:13" x14ac:dyDescent="0.2">
      <c r="A8" s="35">
        <v>1</v>
      </c>
      <c r="B8" s="36" t="s">
        <v>253</v>
      </c>
      <c r="C8" s="36" t="s">
        <v>2</v>
      </c>
      <c r="D8" s="37" t="s">
        <v>254</v>
      </c>
      <c r="E8" s="37" t="s">
        <v>122</v>
      </c>
      <c r="F8" s="37" t="s">
        <v>98</v>
      </c>
      <c r="G8" s="36" t="s">
        <v>101</v>
      </c>
      <c r="H8" s="37" t="s">
        <v>109</v>
      </c>
      <c r="I8" s="37" t="s">
        <v>255</v>
      </c>
      <c r="J8" s="38">
        <v>1031524000</v>
      </c>
      <c r="K8" s="38" t="s">
        <v>250</v>
      </c>
      <c r="L8" s="39" t="s">
        <v>327</v>
      </c>
      <c r="M8" s="36" t="s">
        <v>115</v>
      </c>
    </row>
    <row r="9" spans="1:13" x14ac:dyDescent="0.2">
      <c r="A9" s="24">
        <v>1</v>
      </c>
      <c r="B9" s="13" t="s">
        <v>335</v>
      </c>
      <c r="C9" s="13" t="s">
        <v>336</v>
      </c>
      <c r="D9" s="7" t="s">
        <v>337</v>
      </c>
      <c r="E9" s="7" t="s">
        <v>122</v>
      </c>
      <c r="F9" s="7" t="s">
        <v>95</v>
      </c>
      <c r="G9" s="13" t="s">
        <v>338</v>
      </c>
      <c r="H9" s="7" t="s">
        <v>106</v>
      </c>
      <c r="I9" s="7" t="s">
        <v>339</v>
      </c>
      <c r="J9" s="12">
        <v>1125841009</v>
      </c>
      <c r="K9" s="12"/>
      <c r="L9" s="32"/>
      <c r="M9" s="13" t="s">
        <v>330</v>
      </c>
    </row>
    <row r="10" spans="1:13" ht="15.75" customHeight="1" x14ac:dyDescent="0.2">
      <c r="A10" s="70">
        <f>A6+A7+A8+A9</f>
        <v>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1:13" ht="15.75" x14ac:dyDescent="0.25">
      <c r="A11" s="68" t="s">
        <v>79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5.75" x14ac:dyDescent="0.25">
      <c r="A12" s="18" t="s">
        <v>262</v>
      </c>
      <c r="B12" s="18" t="s">
        <v>22</v>
      </c>
      <c r="C12" s="18" t="s">
        <v>0</v>
      </c>
      <c r="D12" s="18" t="s">
        <v>1</v>
      </c>
      <c r="E12" s="18" t="s">
        <v>121</v>
      </c>
      <c r="F12" s="18" t="s">
        <v>94</v>
      </c>
      <c r="G12" s="18" t="s">
        <v>114</v>
      </c>
      <c r="H12" s="18" t="s">
        <v>148</v>
      </c>
      <c r="I12" s="18" t="s">
        <v>151</v>
      </c>
      <c r="J12" s="18" t="s">
        <v>149</v>
      </c>
      <c r="K12" s="18" t="s">
        <v>249</v>
      </c>
      <c r="L12" s="30" t="s">
        <v>277</v>
      </c>
      <c r="M12" s="18" t="s">
        <v>150</v>
      </c>
    </row>
    <row r="13" spans="1:13" s="20" customFormat="1" x14ac:dyDescent="0.2">
      <c r="A13" s="24">
        <v>1</v>
      </c>
      <c r="B13" s="13" t="s">
        <v>35</v>
      </c>
      <c r="C13" s="13" t="s">
        <v>5</v>
      </c>
      <c r="D13" s="7" t="s">
        <v>64</v>
      </c>
      <c r="E13" s="7" t="s">
        <v>123</v>
      </c>
      <c r="F13" s="7" t="s">
        <v>98</v>
      </c>
      <c r="G13" s="7" t="s">
        <v>99</v>
      </c>
      <c r="H13" s="7" t="s">
        <v>107</v>
      </c>
      <c r="I13" s="7" t="s">
        <v>182</v>
      </c>
      <c r="J13" s="7" t="s">
        <v>183</v>
      </c>
      <c r="K13" s="7">
        <v>14438</v>
      </c>
      <c r="L13" s="33" t="s">
        <v>298</v>
      </c>
      <c r="M13" s="13" t="s">
        <v>4</v>
      </c>
    </row>
    <row r="14" spans="1:13" x14ac:dyDescent="0.2">
      <c r="A14" s="24">
        <v>1</v>
      </c>
      <c r="B14" s="3" t="s">
        <v>24</v>
      </c>
      <c r="C14" s="3" t="s">
        <v>2</v>
      </c>
      <c r="D14" s="4" t="s">
        <v>62</v>
      </c>
      <c r="E14" s="4" t="s">
        <v>123</v>
      </c>
      <c r="F14" s="4" t="s">
        <v>97</v>
      </c>
      <c r="G14" s="4" t="s">
        <v>96</v>
      </c>
      <c r="H14" s="4" t="s">
        <v>105</v>
      </c>
      <c r="I14" s="4" t="s">
        <v>152</v>
      </c>
      <c r="J14" s="4" t="s">
        <v>153</v>
      </c>
      <c r="K14" s="4">
        <v>16010</v>
      </c>
      <c r="L14" s="33" t="s">
        <v>288</v>
      </c>
      <c r="M14" s="3" t="s">
        <v>3</v>
      </c>
    </row>
    <row r="15" spans="1:13" ht="15.75" customHeight="1" x14ac:dyDescent="0.2">
      <c r="A15" s="81">
        <v>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1:13" ht="15.75" x14ac:dyDescent="0.25">
      <c r="A16" s="68" t="s">
        <v>80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5.75" x14ac:dyDescent="0.25">
      <c r="A17" s="18" t="s">
        <v>262</v>
      </c>
      <c r="B17" s="18" t="s">
        <v>22</v>
      </c>
      <c r="C17" s="18" t="s">
        <v>0</v>
      </c>
      <c r="D17" s="18" t="s">
        <v>1</v>
      </c>
      <c r="E17" s="18" t="s">
        <v>121</v>
      </c>
      <c r="F17" s="18" t="s">
        <v>94</v>
      </c>
      <c r="G17" s="18" t="s">
        <v>114</v>
      </c>
      <c r="H17" s="18" t="s">
        <v>148</v>
      </c>
      <c r="I17" s="18" t="s">
        <v>151</v>
      </c>
      <c r="J17" s="18" t="s">
        <v>149</v>
      </c>
      <c r="K17" s="18" t="s">
        <v>249</v>
      </c>
      <c r="L17" s="30" t="s">
        <v>277</v>
      </c>
      <c r="M17" s="18" t="s">
        <v>150</v>
      </c>
    </row>
    <row r="18" spans="1:13" x14ac:dyDescent="0.2">
      <c r="A18" s="24">
        <v>1</v>
      </c>
      <c r="B18" s="3" t="s">
        <v>29</v>
      </c>
      <c r="C18" s="3" t="s">
        <v>5</v>
      </c>
      <c r="D18" s="4" t="s">
        <v>66</v>
      </c>
      <c r="E18" s="4" t="s">
        <v>124</v>
      </c>
      <c r="F18" s="4" t="s">
        <v>98</v>
      </c>
      <c r="G18" s="4" t="s">
        <v>99</v>
      </c>
      <c r="H18" s="4" t="s">
        <v>107</v>
      </c>
      <c r="I18" s="4" t="s">
        <v>164</v>
      </c>
      <c r="J18" s="4" t="s">
        <v>165</v>
      </c>
      <c r="K18" s="4">
        <v>8297</v>
      </c>
      <c r="L18" s="33" t="s">
        <v>284</v>
      </c>
      <c r="M18" s="3" t="s">
        <v>8</v>
      </c>
    </row>
    <row r="19" spans="1:13" x14ac:dyDescent="0.2">
      <c r="A19" s="24">
        <v>1</v>
      </c>
      <c r="B19" s="45" t="s">
        <v>41</v>
      </c>
      <c r="C19" s="45" t="s">
        <v>20</v>
      </c>
      <c r="D19" s="45" t="s">
        <v>375</v>
      </c>
      <c r="E19" s="46" t="s">
        <v>124</v>
      </c>
      <c r="F19" s="45" t="s">
        <v>98</v>
      </c>
      <c r="G19" s="45" t="s">
        <v>99</v>
      </c>
      <c r="H19" s="45" t="s">
        <v>111</v>
      </c>
      <c r="I19" s="45" t="s">
        <v>196</v>
      </c>
      <c r="J19" s="45" t="s">
        <v>197</v>
      </c>
      <c r="K19" s="45" t="s">
        <v>250</v>
      </c>
      <c r="L19" s="33" t="s">
        <v>296</v>
      </c>
      <c r="M19" s="45" t="s">
        <v>4</v>
      </c>
    </row>
    <row r="20" spans="1:13" ht="15.75" customHeight="1" x14ac:dyDescent="0.2">
      <c r="A20" s="73">
        <f>A18+A19</f>
        <v>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5"/>
    </row>
    <row r="21" spans="1:13" ht="15.75" x14ac:dyDescent="0.25">
      <c r="A21" s="68" t="s">
        <v>81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.75" x14ac:dyDescent="0.25">
      <c r="A22" s="18" t="s">
        <v>262</v>
      </c>
      <c r="B22" s="18" t="s">
        <v>22</v>
      </c>
      <c r="C22" s="18" t="s">
        <v>0</v>
      </c>
      <c r="D22" s="18" t="s">
        <v>1</v>
      </c>
      <c r="E22" s="18" t="s">
        <v>121</v>
      </c>
      <c r="F22" s="18" t="s">
        <v>94</v>
      </c>
      <c r="G22" s="18" t="s">
        <v>114</v>
      </c>
      <c r="H22" s="18" t="s">
        <v>148</v>
      </c>
      <c r="I22" s="18" t="s">
        <v>151</v>
      </c>
      <c r="J22" s="18" t="s">
        <v>149</v>
      </c>
      <c r="K22" s="18" t="s">
        <v>249</v>
      </c>
      <c r="L22" s="30" t="s">
        <v>277</v>
      </c>
      <c r="M22" s="18" t="s">
        <v>150</v>
      </c>
    </row>
    <row r="23" spans="1:13" x14ac:dyDescent="0.2">
      <c r="A23" s="24">
        <v>1</v>
      </c>
      <c r="B23" s="5" t="s">
        <v>30</v>
      </c>
      <c r="C23" s="5" t="s">
        <v>5</v>
      </c>
      <c r="D23" s="5" t="s">
        <v>120</v>
      </c>
      <c r="E23" s="5" t="s">
        <v>125</v>
      </c>
      <c r="F23" s="5" t="s">
        <v>98</v>
      </c>
      <c r="G23" s="5" t="s">
        <v>99</v>
      </c>
      <c r="H23" s="5" t="s">
        <v>107</v>
      </c>
      <c r="I23" s="5" t="s">
        <v>166</v>
      </c>
      <c r="J23" s="5" t="s">
        <v>167</v>
      </c>
      <c r="K23" s="5">
        <v>8298</v>
      </c>
      <c r="L23" s="33" t="s">
        <v>286</v>
      </c>
      <c r="M23" s="5" t="s">
        <v>8</v>
      </c>
    </row>
    <row r="24" spans="1:13" x14ac:dyDescent="0.2">
      <c r="A24" s="24">
        <v>1</v>
      </c>
      <c r="B24" s="3" t="s">
        <v>31</v>
      </c>
      <c r="C24" s="3" t="s">
        <v>2</v>
      </c>
      <c r="D24" s="4" t="s">
        <v>67</v>
      </c>
      <c r="E24" s="4" t="s">
        <v>125</v>
      </c>
      <c r="F24" s="4" t="s">
        <v>98</v>
      </c>
      <c r="G24" s="4" t="s">
        <v>99</v>
      </c>
      <c r="H24" s="4" t="s">
        <v>105</v>
      </c>
      <c r="I24" s="4" t="s">
        <v>168</v>
      </c>
      <c r="J24" s="4" t="s">
        <v>169</v>
      </c>
      <c r="K24" s="4">
        <v>9183</v>
      </c>
      <c r="L24" s="33" t="s">
        <v>287</v>
      </c>
      <c r="M24" s="3" t="s">
        <v>3</v>
      </c>
    </row>
    <row r="25" spans="1:13" x14ac:dyDescent="0.2">
      <c r="A25" s="24">
        <v>1</v>
      </c>
      <c r="B25" s="5" t="s">
        <v>32</v>
      </c>
      <c r="C25" s="5" t="s">
        <v>5</v>
      </c>
      <c r="D25" s="4" t="s">
        <v>252</v>
      </c>
      <c r="E25" s="5" t="s">
        <v>125</v>
      </c>
      <c r="F25" s="5" t="s">
        <v>98</v>
      </c>
      <c r="G25" s="5" t="s">
        <v>100</v>
      </c>
      <c r="H25" s="5" t="s">
        <v>109</v>
      </c>
      <c r="I25" s="5" t="s">
        <v>172</v>
      </c>
      <c r="J25" s="5" t="s">
        <v>173</v>
      </c>
      <c r="K25" s="5">
        <v>12501</v>
      </c>
      <c r="L25" s="33" t="s">
        <v>294</v>
      </c>
      <c r="M25" s="5" t="s">
        <v>10</v>
      </c>
    </row>
    <row r="26" spans="1:13" x14ac:dyDescent="0.2">
      <c r="A26" s="24">
        <v>1</v>
      </c>
      <c r="B26" s="5" t="s">
        <v>33</v>
      </c>
      <c r="C26" s="5" t="s">
        <v>5</v>
      </c>
      <c r="D26" s="5" t="s">
        <v>70</v>
      </c>
      <c r="E26" s="5" t="s">
        <v>125</v>
      </c>
      <c r="F26" s="5" t="s">
        <v>98</v>
      </c>
      <c r="G26" s="5" t="s">
        <v>99</v>
      </c>
      <c r="H26" s="5" t="s">
        <v>106</v>
      </c>
      <c r="I26" s="5" t="s">
        <v>174</v>
      </c>
      <c r="J26" s="5" t="s">
        <v>175</v>
      </c>
      <c r="K26" s="5">
        <v>14546</v>
      </c>
      <c r="L26" s="33" t="s">
        <v>306</v>
      </c>
      <c r="M26" s="5" t="s">
        <v>6</v>
      </c>
    </row>
    <row r="27" spans="1:13" s="20" customFormat="1" x14ac:dyDescent="0.2">
      <c r="A27" s="24">
        <v>1</v>
      </c>
      <c r="B27" s="3" t="s">
        <v>55</v>
      </c>
      <c r="C27" s="3" t="s">
        <v>5</v>
      </c>
      <c r="D27" s="4" t="s">
        <v>133</v>
      </c>
      <c r="E27" s="46" t="s">
        <v>125</v>
      </c>
      <c r="F27" s="4" t="s">
        <v>98</v>
      </c>
      <c r="G27" s="4" t="s">
        <v>99</v>
      </c>
      <c r="H27" s="4" t="s">
        <v>107</v>
      </c>
      <c r="I27" s="4" t="s">
        <v>231</v>
      </c>
      <c r="J27" s="4" t="s">
        <v>232</v>
      </c>
      <c r="K27" s="4">
        <v>8207</v>
      </c>
      <c r="L27" s="31" t="s">
        <v>283</v>
      </c>
      <c r="M27" s="3" t="s">
        <v>8</v>
      </c>
    </row>
    <row r="28" spans="1:13" ht="15.75" customHeight="1" x14ac:dyDescent="0.2">
      <c r="A28" s="73">
        <v>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5.75" x14ac:dyDescent="0.25">
      <c r="A29" s="68" t="s">
        <v>82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ht="15.75" x14ac:dyDescent="0.25">
      <c r="A30" s="18" t="s">
        <v>262</v>
      </c>
      <c r="B30" s="18" t="s">
        <v>22</v>
      </c>
      <c r="C30" s="18" t="s">
        <v>0</v>
      </c>
      <c r="D30" s="18" t="s">
        <v>1</v>
      </c>
      <c r="E30" s="18" t="s">
        <v>121</v>
      </c>
      <c r="F30" s="18" t="s">
        <v>94</v>
      </c>
      <c r="G30" s="18" t="s">
        <v>114</v>
      </c>
      <c r="H30" s="18" t="s">
        <v>148</v>
      </c>
      <c r="I30" s="18" t="s">
        <v>151</v>
      </c>
      <c r="J30" s="18" t="s">
        <v>149</v>
      </c>
      <c r="K30" s="18" t="s">
        <v>249</v>
      </c>
      <c r="L30" s="30" t="s">
        <v>277</v>
      </c>
      <c r="M30" s="18" t="s">
        <v>150</v>
      </c>
    </row>
    <row r="31" spans="1:13" x14ac:dyDescent="0.2">
      <c r="A31" s="14" t="s">
        <v>357</v>
      </c>
      <c r="B31" s="44" t="s">
        <v>354</v>
      </c>
      <c r="C31" s="42" t="s">
        <v>5</v>
      </c>
      <c r="D31" s="42" t="s">
        <v>355</v>
      </c>
      <c r="E31" s="42" t="s">
        <v>126</v>
      </c>
      <c r="F31" s="42" t="s">
        <v>344</v>
      </c>
      <c r="G31" s="4" t="s">
        <v>99</v>
      </c>
      <c r="H31" s="42" t="s">
        <v>107</v>
      </c>
      <c r="I31" s="42" t="s">
        <v>356</v>
      </c>
      <c r="J31" s="10">
        <v>1147111739</v>
      </c>
      <c r="K31" s="42"/>
      <c r="L31" s="42"/>
      <c r="M31" s="42" t="s">
        <v>353</v>
      </c>
    </row>
    <row r="32" spans="1:13" ht="15.75" customHeight="1" x14ac:dyDescent="0.2">
      <c r="A32" s="24">
        <v>1</v>
      </c>
      <c r="B32" s="3" t="s">
        <v>136</v>
      </c>
      <c r="C32" s="6" t="s">
        <v>2</v>
      </c>
      <c r="D32" s="3" t="s">
        <v>137</v>
      </c>
      <c r="E32" s="3" t="s">
        <v>126</v>
      </c>
      <c r="F32" s="3" t="s">
        <v>98</v>
      </c>
      <c r="G32" s="3" t="s">
        <v>96</v>
      </c>
      <c r="H32" s="3" t="s">
        <v>112</v>
      </c>
      <c r="I32" s="3" t="s">
        <v>178</v>
      </c>
      <c r="J32" s="3" t="s">
        <v>179</v>
      </c>
      <c r="K32" s="3">
        <v>22741</v>
      </c>
      <c r="L32" s="32" t="s">
        <v>317</v>
      </c>
      <c r="M32" s="3" t="s">
        <v>103</v>
      </c>
    </row>
    <row r="33" spans="1:13" x14ac:dyDescent="0.2">
      <c r="A33" s="24">
        <v>1</v>
      </c>
      <c r="B33" s="3" t="s">
        <v>36</v>
      </c>
      <c r="C33" s="3" t="s">
        <v>5</v>
      </c>
      <c r="D33" s="4" t="s">
        <v>251</v>
      </c>
      <c r="E33" s="4" t="s">
        <v>126</v>
      </c>
      <c r="F33" s="4" t="s">
        <v>98</v>
      </c>
      <c r="G33" s="4" t="s">
        <v>100</v>
      </c>
      <c r="H33" s="4" t="s">
        <v>109</v>
      </c>
      <c r="I33" s="4" t="s">
        <v>186</v>
      </c>
      <c r="J33" s="4" t="s">
        <v>187</v>
      </c>
      <c r="K33" s="4">
        <v>14817</v>
      </c>
      <c r="L33" s="31" t="s">
        <v>305</v>
      </c>
      <c r="M33" s="3" t="s">
        <v>6</v>
      </c>
    </row>
    <row r="34" spans="1:13" x14ac:dyDescent="0.2">
      <c r="A34" s="24">
        <v>1</v>
      </c>
      <c r="B34" s="3" t="s">
        <v>89</v>
      </c>
      <c r="C34" s="3" t="s">
        <v>90</v>
      </c>
      <c r="D34" s="7" t="s">
        <v>91</v>
      </c>
      <c r="E34" s="7" t="s">
        <v>126</v>
      </c>
      <c r="F34" s="7" t="s">
        <v>98</v>
      </c>
      <c r="G34" s="7" t="s">
        <v>100</v>
      </c>
      <c r="H34" s="7" t="s">
        <v>110</v>
      </c>
      <c r="I34" s="7" t="s">
        <v>184</v>
      </c>
      <c r="J34" s="7" t="s">
        <v>185</v>
      </c>
      <c r="K34" s="7">
        <v>22742</v>
      </c>
      <c r="L34" s="31" t="s">
        <v>303</v>
      </c>
      <c r="M34" s="3" t="s">
        <v>92</v>
      </c>
    </row>
    <row r="35" spans="1:13" ht="15.75" x14ac:dyDescent="0.25">
      <c r="A35" s="24">
        <v>1</v>
      </c>
      <c r="B35" s="53" t="s">
        <v>88</v>
      </c>
      <c r="C35" s="53" t="s">
        <v>12</v>
      </c>
      <c r="D35" s="53" t="s">
        <v>388</v>
      </c>
      <c r="E35" s="53" t="s">
        <v>126</v>
      </c>
      <c r="F35" s="53" t="s">
        <v>98</v>
      </c>
      <c r="G35" s="53" t="s">
        <v>99</v>
      </c>
      <c r="H35" s="53" t="s">
        <v>105</v>
      </c>
      <c r="I35" s="53" t="s">
        <v>176</v>
      </c>
      <c r="J35" s="53" t="s">
        <v>177</v>
      </c>
      <c r="K35" s="13"/>
      <c r="L35" s="32" t="s">
        <v>316</v>
      </c>
      <c r="M35" s="53" t="s">
        <v>61</v>
      </c>
    </row>
    <row r="36" spans="1:13" ht="15.75" customHeight="1" x14ac:dyDescent="0.2">
      <c r="A36" s="73">
        <v>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5"/>
    </row>
    <row r="37" spans="1:13" ht="15.75" x14ac:dyDescent="0.25">
      <c r="A37" s="68" t="s">
        <v>243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ht="15.75" x14ac:dyDescent="0.25">
      <c r="A38" s="18" t="s">
        <v>262</v>
      </c>
      <c r="B38" s="18" t="s">
        <v>22</v>
      </c>
      <c r="C38" s="18" t="s">
        <v>0</v>
      </c>
      <c r="D38" s="18" t="s">
        <v>1</v>
      </c>
      <c r="E38" s="18" t="s">
        <v>121</v>
      </c>
      <c r="F38" s="18" t="s">
        <v>94</v>
      </c>
      <c r="G38" s="18" t="s">
        <v>114</v>
      </c>
      <c r="H38" s="18" t="s">
        <v>148</v>
      </c>
      <c r="I38" s="18" t="s">
        <v>151</v>
      </c>
      <c r="J38" s="18" t="s">
        <v>149</v>
      </c>
      <c r="K38" s="18" t="s">
        <v>249</v>
      </c>
      <c r="L38" s="30" t="s">
        <v>277</v>
      </c>
      <c r="M38" s="18" t="s">
        <v>150</v>
      </c>
    </row>
    <row r="39" spans="1:13" x14ac:dyDescent="0.2">
      <c r="A39" s="40" t="s">
        <v>357</v>
      </c>
      <c r="B39" s="44" t="s">
        <v>358</v>
      </c>
      <c r="C39" s="42" t="s">
        <v>5</v>
      </c>
      <c r="D39" s="42" t="s">
        <v>355</v>
      </c>
      <c r="E39" s="42" t="s">
        <v>127</v>
      </c>
      <c r="F39" s="42" t="s">
        <v>344</v>
      </c>
      <c r="G39" s="7" t="s">
        <v>99</v>
      </c>
      <c r="H39" s="42" t="s">
        <v>107</v>
      </c>
      <c r="I39" s="42" t="s">
        <v>359</v>
      </c>
      <c r="J39" s="14" t="s">
        <v>360</v>
      </c>
      <c r="K39" s="42"/>
      <c r="L39" s="42"/>
      <c r="M39" s="42" t="s">
        <v>353</v>
      </c>
    </row>
    <row r="40" spans="1:13" s="20" customFormat="1" x14ac:dyDescent="0.2">
      <c r="A40" s="24">
        <v>1</v>
      </c>
      <c r="B40" s="13" t="s">
        <v>44</v>
      </c>
      <c r="C40" s="13" t="s">
        <v>5</v>
      </c>
      <c r="D40" s="7" t="s">
        <v>71</v>
      </c>
      <c r="E40" s="4" t="s">
        <v>127</v>
      </c>
      <c r="F40" s="7" t="s">
        <v>98</v>
      </c>
      <c r="G40" s="7" t="s">
        <v>99</v>
      </c>
      <c r="H40" s="7" t="s">
        <v>108</v>
      </c>
      <c r="I40" s="7" t="s">
        <v>202</v>
      </c>
      <c r="J40" s="7" t="s">
        <v>203</v>
      </c>
      <c r="K40" s="7">
        <v>8900</v>
      </c>
      <c r="L40" s="31" t="s">
        <v>285</v>
      </c>
      <c r="M40" s="13" t="s">
        <v>14</v>
      </c>
    </row>
    <row r="41" spans="1:13" ht="15.75" customHeight="1" x14ac:dyDescent="0.2">
      <c r="A41" s="24">
        <v>1</v>
      </c>
      <c r="B41" s="3" t="s">
        <v>37</v>
      </c>
      <c r="C41" s="3" t="s">
        <v>5</v>
      </c>
      <c r="D41" s="4" t="s">
        <v>71</v>
      </c>
      <c r="E41" s="4" t="s">
        <v>127</v>
      </c>
      <c r="F41" s="4" t="s">
        <v>98</v>
      </c>
      <c r="G41" s="4" t="s">
        <v>99</v>
      </c>
      <c r="H41" s="4" t="s">
        <v>108</v>
      </c>
      <c r="I41" s="4" t="s">
        <v>188</v>
      </c>
      <c r="J41" s="4" t="s">
        <v>189</v>
      </c>
      <c r="K41" s="4">
        <v>12611</v>
      </c>
      <c r="L41" s="31" t="s">
        <v>300</v>
      </c>
      <c r="M41" s="3" t="s">
        <v>16</v>
      </c>
    </row>
    <row r="42" spans="1:13" x14ac:dyDescent="0.2">
      <c r="A42" s="24">
        <v>1</v>
      </c>
      <c r="B42" s="3" t="s">
        <v>38</v>
      </c>
      <c r="C42" s="6" t="s">
        <v>2</v>
      </c>
      <c r="D42" s="4" t="s">
        <v>67</v>
      </c>
      <c r="E42" s="4" t="s">
        <v>127</v>
      </c>
      <c r="F42" s="4" t="s">
        <v>98</v>
      </c>
      <c r="G42" s="4" t="s">
        <v>96</v>
      </c>
      <c r="H42" s="4" t="s">
        <v>105</v>
      </c>
      <c r="I42" s="4" t="s">
        <v>190</v>
      </c>
      <c r="J42" s="4" t="s">
        <v>191</v>
      </c>
      <c r="K42" s="4">
        <v>8204</v>
      </c>
      <c r="L42" s="31" t="s">
        <v>280</v>
      </c>
      <c r="M42" s="3" t="s">
        <v>18</v>
      </c>
    </row>
    <row r="43" spans="1:13" x14ac:dyDescent="0.2">
      <c r="A43" s="24">
        <v>1</v>
      </c>
      <c r="B43" s="13" t="s">
        <v>345</v>
      </c>
      <c r="C43" s="13" t="s">
        <v>93</v>
      </c>
      <c r="D43" s="7" t="s">
        <v>346</v>
      </c>
      <c r="E43" s="43" t="s">
        <v>127</v>
      </c>
      <c r="F43" s="4" t="s">
        <v>98</v>
      </c>
      <c r="G43" s="4" t="s">
        <v>100</v>
      </c>
      <c r="H43" s="4" t="s">
        <v>109</v>
      </c>
      <c r="I43" s="4" t="s">
        <v>347</v>
      </c>
      <c r="J43" s="4" t="s">
        <v>348</v>
      </c>
      <c r="K43" s="4">
        <v>4834</v>
      </c>
      <c r="L43" s="31" t="s">
        <v>349</v>
      </c>
      <c r="M43" s="42" t="s">
        <v>17</v>
      </c>
    </row>
    <row r="44" spans="1:13" x14ac:dyDescent="0.2">
      <c r="A44" s="14" t="s">
        <v>357</v>
      </c>
      <c r="B44" s="14" t="s">
        <v>361</v>
      </c>
      <c r="C44" s="14" t="s">
        <v>5</v>
      </c>
      <c r="D44" s="14" t="s">
        <v>373</v>
      </c>
      <c r="E44" s="14" t="s">
        <v>127</v>
      </c>
      <c r="F44" s="14" t="s">
        <v>344</v>
      </c>
      <c r="G44" s="4" t="s">
        <v>99</v>
      </c>
      <c r="H44" s="14" t="s">
        <v>108</v>
      </c>
      <c r="I44" s="14" t="s">
        <v>362</v>
      </c>
      <c r="J44" s="14" t="s">
        <v>363</v>
      </c>
      <c r="K44" s="14"/>
      <c r="L44" s="14"/>
      <c r="M44" s="14" t="s">
        <v>103</v>
      </c>
    </row>
    <row r="45" spans="1:13" x14ac:dyDescent="0.2">
      <c r="A45" s="24">
        <v>1</v>
      </c>
      <c r="B45" s="45" t="s">
        <v>27</v>
      </c>
      <c r="C45" s="45" t="s">
        <v>5</v>
      </c>
      <c r="D45" s="4" t="s">
        <v>65</v>
      </c>
      <c r="E45" s="4" t="s">
        <v>127</v>
      </c>
      <c r="F45" s="4" t="s">
        <v>98</v>
      </c>
      <c r="G45" s="4" t="s">
        <v>99</v>
      </c>
      <c r="H45" s="4" t="s">
        <v>108</v>
      </c>
      <c r="I45" s="4" t="s">
        <v>160</v>
      </c>
      <c r="J45" s="4" t="s">
        <v>161</v>
      </c>
      <c r="K45" s="4">
        <v>14547</v>
      </c>
      <c r="L45" s="33" t="s">
        <v>308</v>
      </c>
      <c r="M45" s="45" t="s">
        <v>6</v>
      </c>
    </row>
    <row r="46" spans="1:13" x14ac:dyDescent="0.2">
      <c r="A46" s="24">
        <v>1</v>
      </c>
      <c r="B46" s="13" t="s">
        <v>28</v>
      </c>
      <c r="C46" s="13" t="s">
        <v>5</v>
      </c>
      <c r="D46" s="7" t="s">
        <v>66</v>
      </c>
      <c r="E46" s="14" t="s">
        <v>127</v>
      </c>
      <c r="F46" s="7" t="s">
        <v>98</v>
      </c>
      <c r="G46" s="7" t="s">
        <v>99</v>
      </c>
      <c r="H46" s="7" t="s">
        <v>107</v>
      </c>
      <c r="I46" s="7" t="s">
        <v>162</v>
      </c>
      <c r="J46" s="7" t="s">
        <v>163</v>
      </c>
      <c r="K46" s="7">
        <v>11038</v>
      </c>
      <c r="L46" s="33" t="s">
        <v>292</v>
      </c>
      <c r="M46" s="13" t="s">
        <v>7</v>
      </c>
    </row>
    <row r="47" spans="1:13" x14ac:dyDescent="0.2">
      <c r="A47" s="24">
        <v>1</v>
      </c>
      <c r="B47" s="45" t="s">
        <v>60</v>
      </c>
      <c r="C47" s="45" t="s">
        <v>2</v>
      </c>
      <c r="D47" s="4" t="s">
        <v>68</v>
      </c>
      <c r="E47" s="4" t="s">
        <v>127</v>
      </c>
      <c r="F47" s="4" t="s">
        <v>98</v>
      </c>
      <c r="G47" s="4" t="s">
        <v>99</v>
      </c>
      <c r="H47" s="4" t="s">
        <v>105</v>
      </c>
      <c r="I47" s="4" t="s">
        <v>170</v>
      </c>
      <c r="J47" s="4" t="s">
        <v>171</v>
      </c>
      <c r="K47" s="4">
        <v>12691</v>
      </c>
      <c r="L47" s="33" t="s">
        <v>297</v>
      </c>
      <c r="M47" s="45" t="s">
        <v>9</v>
      </c>
    </row>
    <row r="48" spans="1:13" x14ac:dyDescent="0.2">
      <c r="A48" s="24">
        <v>1</v>
      </c>
      <c r="B48" s="45" t="s">
        <v>39</v>
      </c>
      <c r="C48" s="45" t="s">
        <v>5</v>
      </c>
      <c r="D48" s="4" t="s">
        <v>66</v>
      </c>
      <c r="E48" s="4" t="s">
        <v>127</v>
      </c>
      <c r="F48" s="4" t="s">
        <v>98</v>
      </c>
      <c r="G48" s="4" t="s">
        <v>99</v>
      </c>
      <c r="H48" s="4" t="s">
        <v>107</v>
      </c>
      <c r="I48" s="4" t="s">
        <v>192</v>
      </c>
      <c r="J48" s="4" t="s">
        <v>193</v>
      </c>
      <c r="K48" s="4">
        <v>8296</v>
      </c>
      <c r="L48" s="33" t="s">
        <v>282</v>
      </c>
      <c r="M48" s="45" t="s">
        <v>8</v>
      </c>
    </row>
    <row r="49" spans="1:13" x14ac:dyDescent="0.2">
      <c r="A49" s="24">
        <v>1</v>
      </c>
      <c r="B49" s="3" t="s">
        <v>54</v>
      </c>
      <c r="C49" s="3" t="s">
        <v>5</v>
      </c>
      <c r="D49" s="4" t="s">
        <v>133</v>
      </c>
      <c r="E49" s="4" t="s">
        <v>127</v>
      </c>
      <c r="F49" s="4" t="s">
        <v>98</v>
      </c>
      <c r="G49" s="4" t="s">
        <v>99</v>
      </c>
      <c r="H49" s="4" t="s">
        <v>107</v>
      </c>
      <c r="I49" s="4" t="s">
        <v>229</v>
      </c>
      <c r="J49" s="4" t="s">
        <v>230</v>
      </c>
      <c r="K49" s="4">
        <v>7676</v>
      </c>
      <c r="L49" s="31" t="s">
        <v>279</v>
      </c>
      <c r="M49" s="3" t="s">
        <v>21</v>
      </c>
    </row>
    <row r="50" spans="1:13" x14ac:dyDescent="0.2">
      <c r="A50" s="24">
        <v>1</v>
      </c>
      <c r="B50" s="46" t="s">
        <v>42</v>
      </c>
      <c r="C50" s="46" t="s">
        <v>5</v>
      </c>
      <c r="D50" s="4" t="s">
        <v>395</v>
      </c>
      <c r="E50" s="4" t="s">
        <v>127</v>
      </c>
      <c r="F50" s="4" t="s">
        <v>98</v>
      </c>
      <c r="G50" s="4" t="s">
        <v>96</v>
      </c>
      <c r="H50" s="4" t="s">
        <v>107</v>
      </c>
      <c r="I50" s="4" t="s">
        <v>198</v>
      </c>
      <c r="J50" s="4" t="s">
        <v>199</v>
      </c>
      <c r="K50" s="4">
        <v>13526</v>
      </c>
      <c r="L50" s="31" t="s">
        <v>302</v>
      </c>
      <c r="M50" s="46" t="s">
        <v>4</v>
      </c>
    </row>
    <row r="51" spans="1:13" x14ac:dyDescent="0.2">
      <c r="A51" s="24">
        <v>1</v>
      </c>
      <c r="B51" s="46" t="s">
        <v>46</v>
      </c>
      <c r="C51" s="46" t="s">
        <v>5</v>
      </c>
      <c r="D51" s="4" t="s">
        <v>73</v>
      </c>
      <c r="E51" s="4" t="s">
        <v>127</v>
      </c>
      <c r="F51" s="4" t="s">
        <v>98</v>
      </c>
      <c r="G51" s="4" t="s">
        <v>99</v>
      </c>
      <c r="H51" s="4" t="s">
        <v>108</v>
      </c>
      <c r="I51" s="4" t="s">
        <v>210</v>
      </c>
      <c r="J51" s="4" t="s">
        <v>211</v>
      </c>
      <c r="K51" s="4">
        <v>16008</v>
      </c>
      <c r="L51" s="31" t="s">
        <v>311</v>
      </c>
      <c r="M51" s="46" t="s">
        <v>19</v>
      </c>
    </row>
    <row r="52" spans="1:13" ht="15.75" customHeight="1" x14ac:dyDescent="0.2">
      <c r="A52" s="73">
        <v>13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5"/>
    </row>
    <row r="53" spans="1:13" s="20" customFormat="1" ht="15.75" x14ac:dyDescent="0.25">
      <c r="A53" s="68" t="s">
        <v>389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s="20" customFormat="1" ht="15.75" x14ac:dyDescent="0.25">
      <c r="A54" s="54" t="s">
        <v>263</v>
      </c>
      <c r="B54" s="54" t="s">
        <v>22</v>
      </c>
      <c r="C54" s="54" t="s">
        <v>0</v>
      </c>
      <c r="D54" s="54" t="s">
        <v>1</v>
      </c>
      <c r="E54" s="54" t="s">
        <v>121</v>
      </c>
      <c r="F54" s="54" t="s">
        <v>94</v>
      </c>
      <c r="G54" s="54" t="s">
        <v>114</v>
      </c>
      <c r="H54" s="54" t="s">
        <v>148</v>
      </c>
      <c r="I54" s="54" t="s">
        <v>151</v>
      </c>
      <c r="J54" s="54" t="s">
        <v>149</v>
      </c>
      <c r="K54" s="54" t="s">
        <v>249</v>
      </c>
      <c r="L54" s="54" t="s">
        <v>277</v>
      </c>
      <c r="M54" s="54" t="s">
        <v>150</v>
      </c>
    </row>
    <row r="55" spans="1:13" ht="15.75" customHeight="1" x14ac:dyDescent="0.2">
      <c r="A55" s="24">
        <v>1</v>
      </c>
      <c r="B55" s="53" t="s">
        <v>40</v>
      </c>
      <c r="C55" s="53" t="s">
        <v>5</v>
      </c>
      <c r="D55" s="4" t="s">
        <v>70</v>
      </c>
      <c r="E55" s="4" t="s">
        <v>128</v>
      </c>
      <c r="F55" s="4" t="s">
        <v>98</v>
      </c>
      <c r="G55" s="4" t="s">
        <v>99</v>
      </c>
      <c r="H55" s="4" t="s">
        <v>106</v>
      </c>
      <c r="I55" s="4" t="s">
        <v>194</v>
      </c>
      <c r="J55" s="4" t="s">
        <v>195</v>
      </c>
      <c r="K55" s="4">
        <v>14543</v>
      </c>
      <c r="L55" s="33" t="s">
        <v>307</v>
      </c>
      <c r="M55" s="53" t="s">
        <v>6</v>
      </c>
    </row>
    <row r="56" spans="1:13" ht="15.75" customHeight="1" x14ac:dyDescent="0.2">
      <c r="A56" s="70">
        <f>A55</f>
        <v>1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5.75" x14ac:dyDescent="0.25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15.75" x14ac:dyDescent="0.25">
      <c r="A58" s="18" t="s">
        <v>262</v>
      </c>
      <c r="B58" s="18" t="s">
        <v>22</v>
      </c>
      <c r="C58" s="18" t="s">
        <v>0</v>
      </c>
      <c r="D58" s="18" t="s">
        <v>1</v>
      </c>
      <c r="E58" s="18" t="s">
        <v>121</v>
      </c>
      <c r="F58" s="18" t="s">
        <v>94</v>
      </c>
      <c r="G58" s="18" t="s">
        <v>114</v>
      </c>
      <c r="H58" s="18" t="s">
        <v>148</v>
      </c>
      <c r="I58" s="18" t="s">
        <v>151</v>
      </c>
      <c r="J58" s="18" t="s">
        <v>149</v>
      </c>
      <c r="K58" s="18" t="s">
        <v>249</v>
      </c>
      <c r="L58" s="30" t="s">
        <v>277</v>
      </c>
      <c r="M58" s="18" t="s">
        <v>150</v>
      </c>
    </row>
    <row r="59" spans="1:13" ht="15.75" x14ac:dyDescent="0.25">
      <c r="A59" s="24">
        <v>1</v>
      </c>
      <c r="B59" s="8" t="s">
        <v>329</v>
      </c>
      <c r="C59" s="34" t="s">
        <v>117</v>
      </c>
      <c r="D59" s="4" t="s">
        <v>334</v>
      </c>
      <c r="E59" s="4" t="s">
        <v>129</v>
      </c>
      <c r="F59" s="4" t="s">
        <v>98</v>
      </c>
      <c r="G59" s="4" t="s">
        <v>99</v>
      </c>
      <c r="H59" s="4" t="s">
        <v>107</v>
      </c>
      <c r="I59" s="4" t="s">
        <v>332</v>
      </c>
      <c r="J59" s="9">
        <v>1116270789</v>
      </c>
      <c r="K59" s="4"/>
      <c r="L59" s="31"/>
      <c r="M59" s="34" t="s">
        <v>330</v>
      </c>
    </row>
    <row r="60" spans="1:13" ht="15.75" x14ac:dyDescent="0.25">
      <c r="A60" s="24">
        <v>1</v>
      </c>
      <c r="B60" s="8" t="s">
        <v>333</v>
      </c>
      <c r="C60" s="34" t="s">
        <v>117</v>
      </c>
      <c r="D60" s="4" t="s">
        <v>334</v>
      </c>
      <c r="E60" s="4" t="s">
        <v>129</v>
      </c>
      <c r="F60" s="4" t="s">
        <v>98</v>
      </c>
      <c r="G60" s="4" t="s">
        <v>99</v>
      </c>
      <c r="H60" s="4" t="s">
        <v>107</v>
      </c>
      <c r="I60" s="4" t="s">
        <v>331</v>
      </c>
      <c r="J60" s="9">
        <v>1116268458</v>
      </c>
      <c r="K60" s="4"/>
      <c r="L60" s="31"/>
      <c r="M60" s="34" t="s">
        <v>330</v>
      </c>
    </row>
    <row r="61" spans="1:13" x14ac:dyDescent="0.2">
      <c r="A61" s="24">
        <v>1</v>
      </c>
      <c r="B61" s="2" t="s">
        <v>258</v>
      </c>
      <c r="C61" s="3" t="s">
        <v>259</v>
      </c>
      <c r="D61" s="4" t="s">
        <v>260</v>
      </c>
      <c r="E61" s="4" t="s">
        <v>129</v>
      </c>
      <c r="F61" s="4" t="s">
        <v>98</v>
      </c>
      <c r="G61" s="4" t="s">
        <v>101</v>
      </c>
      <c r="H61" s="4" t="s">
        <v>109</v>
      </c>
      <c r="I61" s="4" t="s">
        <v>261</v>
      </c>
      <c r="J61" s="15">
        <v>1058451593</v>
      </c>
      <c r="K61" s="16">
        <v>22668</v>
      </c>
      <c r="L61" s="31" t="s">
        <v>322</v>
      </c>
      <c r="M61" s="3" t="s">
        <v>257</v>
      </c>
    </row>
    <row r="62" spans="1:13" ht="15.75" customHeight="1" x14ac:dyDescent="0.25">
      <c r="A62" s="24">
        <v>1</v>
      </c>
      <c r="B62" s="8" t="s">
        <v>377</v>
      </c>
      <c r="C62" s="46" t="s">
        <v>12</v>
      </c>
      <c r="D62" s="46" t="s">
        <v>379</v>
      </c>
      <c r="E62" s="46" t="s">
        <v>130</v>
      </c>
      <c r="F62" s="46" t="s">
        <v>98</v>
      </c>
      <c r="G62" s="46" t="s">
        <v>99</v>
      </c>
      <c r="H62" s="46"/>
      <c r="I62" s="46" t="s">
        <v>378</v>
      </c>
      <c r="J62" s="46">
        <v>1146257411</v>
      </c>
      <c r="K62" s="46"/>
      <c r="L62" s="32"/>
      <c r="M62" s="46" t="s">
        <v>353</v>
      </c>
    </row>
    <row r="63" spans="1:13" ht="15.75" x14ac:dyDescent="0.25">
      <c r="A63" s="24">
        <v>1</v>
      </c>
      <c r="B63" s="8" t="s">
        <v>43</v>
      </c>
      <c r="C63" s="3" t="s">
        <v>20</v>
      </c>
      <c r="D63" s="3" t="s">
        <v>269</v>
      </c>
      <c r="E63" s="3" t="s">
        <v>131</v>
      </c>
      <c r="F63" s="3" t="s">
        <v>98</v>
      </c>
      <c r="G63" s="3" t="s">
        <v>99</v>
      </c>
      <c r="H63" s="3" t="s">
        <v>111</v>
      </c>
      <c r="I63" s="3" t="s">
        <v>200</v>
      </c>
      <c r="J63" s="3" t="s">
        <v>201</v>
      </c>
      <c r="K63" s="3" t="s">
        <v>250</v>
      </c>
      <c r="L63" s="32" t="s">
        <v>304</v>
      </c>
      <c r="M63" s="3" t="s">
        <v>4</v>
      </c>
    </row>
    <row r="64" spans="1:13" ht="15.75" customHeight="1" x14ac:dyDescent="0.2">
      <c r="A64" s="73">
        <v>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  <row r="65" spans="1:13" ht="15.75" x14ac:dyDescent="0.25">
      <c r="A65" s="68" t="s">
        <v>83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.75" x14ac:dyDescent="0.25">
      <c r="A66" s="18" t="s">
        <v>262</v>
      </c>
      <c r="B66" s="18" t="s">
        <v>22</v>
      </c>
      <c r="C66" s="18" t="s">
        <v>0</v>
      </c>
      <c r="D66" s="18" t="s">
        <v>1</v>
      </c>
      <c r="E66" s="18" t="s">
        <v>121</v>
      </c>
      <c r="F66" s="18" t="s">
        <v>94</v>
      </c>
      <c r="G66" s="18" t="s">
        <v>114</v>
      </c>
      <c r="H66" s="18" t="s">
        <v>148</v>
      </c>
      <c r="I66" s="18" t="s">
        <v>151</v>
      </c>
      <c r="J66" s="18" t="s">
        <v>149</v>
      </c>
      <c r="K66" s="18" t="s">
        <v>249</v>
      </c>
      <c r="L66" s="30" t="s">
        <v>277</v>
      </c>
      <c r="M66" s="18" t="s">
        <v>150</v>
      </c>
    </row>
    <row r="67" spans="1:13" x14ac:dyDescent="0.2">
      <c r="A67" s="24">
        <v>1</v>
      </c>
      <c r="B67" s="3" t="s">
        <v>140</v>
      </c>
      <c r="C67" s="3" t="s">
        <v>5</v>
      </c>
      <c r="D67" s="4" t="s">
        <v>139</v>
      </c>
      <c r="E67" s="4">
        <v>11</v>
      </c>
      <c r="F67" s="4" t="s">
        <v>98</v>
      </c>
      <c r="G67" s="4" t="s">
        <v>99</v>
      </c>
      <c r="H67" s="4" t="s">
        <v>104</v>
      </c>
      <c r="I67" s="4" t="s">
        <v>204</v>
      </c>
      <c r="J67" s="11" t="s">
        <v>205</v>
      </c>
      <c r="K67" s="17"/>
      <c r="L67" s="33" t="s">
        <v>319</v>
      </c>
      <c r="M67" s="3" t="s">
        <v>115</v>
      </c>
    </row>
    <row r="68" spans="1:13" x14ac:dyDescent="0.2">
      <c r="A68" s="24">
        <v>1</v>
      </c>
      <c r="B68" s="3" t="s">
        <v>138</v>
      </c>
      <c r="C68" s="3" t="s">
        <v>141</v>
      </c>
      <c r="D68" s="4" t="s">
        <v>142</v>
      </c>
      <c r="E68" s="4">
        <v>11</v>
      </c>
      <c r="F68" s="4" t="s">
        <v>98</v>
      </c>
      <c r="G68" s="4" t="s">
        <v>99</v>
      </c>
      <c r="H68" s="4" t="s">
        <v>143</v>
      </c>
      <c r="I68" s="4" t="s">
        <v>206</v>
      </c>
      <c r="J68" s="11" t="s">
        <v>207</v>
      </c>
      <c r="K68" s="17"/>
      <c r="L68" s="33" t="s">
        <v>318</v>
      </c>
      <c r="M68" s="3" t="s">
        <v>144</v>
      </c>
    </row>
    <row r="69" spans="1:13" ht="15.75" customHeight="1" x14ac:dyDescent="0.2">
      <c r="A69" s="70">
        <f>SUM(A67:A68)</f>
        <v>2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2"/>
    </row>
    <row r="70" spans="1:13" ht="15.75" customHeight="1" x14ac:dyDescent="0.25">
      <c r="A70" s="68" t="s">
        <v>84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15.75" x14ac:dyDescent="0.25">
      <c r="A71" s="18" t="s">
        <v>262</v>
      </c>
      <c r="B71" s="18" t="s">
        <v>22</v>
      </c>
      <c r="C71" s="18" t="s">
        <v>0</v>
      </c>
      <c r="D71" s="18" t="s">
        <v>1</v>
      </c>
      <c r="E71" s="18" t="s">
        <v>121</v>
      </c>
      <c r="F71" s="18" t="s">
        <v>94</v>
      </c>
      <c r="G71" s="18" t="s">
        <v>114</v>
      </c>
      <c r="H71" s="18" t="s">
        <v>148</v>
      </c>
      <c r="I71" s="18" t="s">
        <v>151</v>
      </c>
      <c r="J71" s="18" t="s">
        <v>149</v>
      </c>
      <c r="K71" s="18" t="s">
        <v>249</v>
      </c>
      <c r="L71" s="30" t="s">
        <v>277</v>
      </c>
      <c r="M71" s="18" t="s">
        <v>150</v>
      </c>
    </row>
    <row r="72" spans="1:13" x14ac:dyDescent="0.2">
      <c r="A72" s="24">
        <v>1</v>
      </c>
      <c r="B72" s="3" t="s">
        <v>45</v>
      </c>
      <c r="C72" s="3" t="s">
        <v>5</v>
      </c>
      <c r="D72" s="4" t="s">
        <v>72</v>
      </c>
      <c r="E72" s="4">
        <v>12</v>
      </c>
      <c r="F72" s="4" t="s">
        <v>98</v>
      </c>
      <c r="G72" s="4" t="s">
        <v>99</v>
      </c>
      <c r="H72" s="4" t="s">
        <v>108</v>
      </c>
      <c r="I72" s="4" t="s">
        <v>208</v>
      </c>
      <c r="J72" s="4" t="s">
        <v>209</v>
      </c>
      <c r="K72" s="4">
        <v>16009</v>
      </c>
      <c r="L72" s="31" t="s">
        <v>310</v>
      </c>
      <c r="M72" s="3" t="s">
        <v>19</v>
      </c>
    </row>
    <row r="73" spans="1:13" x14ac:dyDescent="0.2">
      <c r="A73" s="24">
        <v>1</v>
      </c>
      <c r="B73" s="47" t="s">
        <v>380</v>
      </c>
      <c r="C73" s="46" t="s">
        <v>5</v>
      </c>
      <c r="D73" s="46" t="s">
        <v>355</v>
      </c>
      <c r="E73" s="46">
        <v>12</v>
      </c>
      <c r="F73" s="46" t="s">
        <v>344</v>
      </c>
      <c r="G73" s="4" t="s">
        <v>99</v>
      </c>
      <c r="H73" s="46" t="s">
        <v>107</v>
      </c>
      <c r="I73" s="46" t="s">
        <v>386</v>
      </c>
      <c r="J73" s="10">
        <v>1147111739</v>
      </c>
      <c r="K73" s="46"/>
      <c r="L73" s="46"/>
      <c r="M73" s="46" t="s">
        <v>353</v>
      </c>
    </row>
    <row r="74" spans="1:13" x14ac:dyDescent="0.2">
      <c r="A74" s="24">
        <v>1</v>
      </c>
      <c r="B74" s="48" t="s">
        <v>34</v>
      </c>
      <c r="C74" s="48" t="s">
        <v>5</v>
      </c>
      <c r="D74" s="4" t="s">
        <v>71</v>
      </c>
      <c r="E74" s="4">
        <v>12</v>
      </c>
      <c r="F74" s="4" t="s">
        <v>98</v>
      </c>
      <c r="G74" s="4" t="s">
        <v>99</v>
      </c>
      <c r="H74" s="4" t="s">
        <v>108</v>
      </c>
      <c r="I74" s="4" t="s">
        <v>180</v>
      </c>
      <c r="J74" s="4" t="s">
        <v>181</v>
      </c>
      <c r="K74" s="4">
        <v>13525</v>
      </c>
      <c r="L74" s="31" t="s">
        <v>301</v>
      </c>
      <c r="M74" s="48" t="s">
        <v>4</v>
      </c>
    </row>
    <row r="75" spans="1:13" ht="15.75" x14ac:dyDescent="0.25">
      <c r="A75" s="57">
        <f>A72+A73+A74</f>
        <v>3</v>
      </c>
      <c r="B75" s="55"/>
      <c r="C75" s="55"/>
      <c r="D75" s="59"/>
      <c r="E75" s="60"/>
      <c r="F75" s="60"/>
      <c r="G75" s="60"/>
      <c r="H75" s="60"/>
      <c r="I75" s="60"/>
      <c r="J75" s="60"/>
      <c r="K75" s="60"/>
      <c r="L75" s="58"/>
      <c r="M75" s="56"/>
    </row>
    <row r="76" spans="1:13" ht="15.75" x14ac:dyDescent="0.25">
      <c r="A76" s="68" t="s">
        <v>390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3" ht="15.75" x14ac:dyDescent="0.25">
      <c r="A77" s="54" t="s">
        <v>263</v>
      </c>
      <c r="B77" s="54" t="s">
        <v>22</v>
      </c>
      <c r="C77" s="54" t="s">
        <v>0</v>
      </c>
      <c r="D77" s="54" t="s">
        <v>1</v>
      </c>
      <c r="E77" s="54" t="s">
        <v>121</v>
      </c>
      <c r="F77" s="54" t="s">
        <v>94</v>
      </c>
      <c r="G77" s="54" t="s">
        <v>114</v>
      </c>
      <c r="H77" s="54" t="s">
        <v>148</v>
      </c>
      <c r="I77" s="54" t="s">
        <v>151</v>
      </c>
      <c r="J77" s="54" t="s">
        <v>149</v>
      </c>
      <c r="K77" s="54" t="s">
        <v>249</v>
      </c>
      <c r="L77" s="54" t="s">
        <v>277</v>
      </c>
      <c r="M77" s="54" t="s">
        <v>150</v>
      </c>
    </row>
    <row r="78" spans="1:13" ht="15.75" customHeight="1" x14ac:dyDescent="0.2">
      <c r="A78" s="24">
        <v>1</v>
      </c>
      <c r="B78" s="53" t="s">
        <v>392</v>
      </c>
      <c r="C78" s="53" t="s">
        <v>5</v>
      </c>
      <c r="D78" s="4" t="s">
        <v>393</v>
      </c>
      <c r="E78" s="4" t="s">
        <v>391</v>
      </c>
      <c r="F78" s="4" t="s">
        <v>98</v>
      </c>
      <c r="G78" s="4" t="s">
        <v>99</v>
      </c>
      <c r="H78" s="4" t="s">
        <v>108</v>
      </c>
      <c r="I78" s="4" t="s">
        <v>394</v>
      </c>
      <c r="J78" s="4">
        <v>1174195069</v>
      </c>
      <c r="K78" s="4"/>
      <c r="L78" s="52"/>
      <c r="M78" s="53" t="s">
        <v>374</v>
      </c>
    </row>
    <row r="79" spans="1:13" ht="15.75" x14ac:dyDescent="0.25">
      <c r="A79" s="57">
        <v>1</v>
      </c>
      <c r="B79" s="55"/>
      <c r="C79" s="55"/>
      <c r="D79" s="59"/>
      <c r="E79" s="60"/>
      <c r="F79" s="60"/>
      <c r="G79" s="60"/>
      <c r="H79" s="60"/>
      <c r="I79" s="60"/>
      <c r="J79" s="60"/>
      <c r="K79" s="60"/>
      <c r="L79" s="58"/>
      <c r="M79" s="56"/>
    </row>
    <row r="80" spans="1:13" ht="15.75" x14ac:dyDescent="0.25">
      <c r="A80" s="68" t="s">
        <v>86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1:17" ht="15.75" x14ac:dyDescent="0.25">
      <c r="A81" s="18" t="s">
        <v>262</v>
      </c>
      <c r="B81" s="18" t="s">
        <v>22</v>
      </c>
      <c r="C81" s="18" t="s">
        <v>0</v>
      </c>
      <c r="D81" s="18" t="s">
        <v>1</v>
      </c>
      <c r="E81" s="18" t="s">
        <v>121</v>
      </c>
      <c r="F81" s="18" t="s">
        <v>94</v>
      </c>
      <c r="G81" s="18" t="s">
        <v>114</v>
      </c>
      <c r="H81" s="18" t="s">
        <v>148</v>
      </c>
      <c r="I81" s="18" t="s">
        <v>151</v>
      </c>
      <c r="J81" s="18" t="s">
        <v>149</v>
      </c>
      <c r="K81" s="18" t="s">
        <v>249</v>
      </c>
      <c r="L81" s="30" t="s">
        <v>277</v>
      </c>
      <c r="M81" s="18" t="s">
        <v>150</v>
      </c>
    </row>
    <row r="82" spans="1:17" x14ac:dyDescent="0.2">
      <c r="A82" s="24">
        <v>1</v>
      </c>
      <c r="B82" s="49" t="s">
        <v>381</v>
      </c>
      <c r="C82" s="13" t="s">
        <v>117</v>
      </c>
      <c r="D82" s="13" t="s">
        <v>382</v>
      </c>
      <c r="E82" s="49" t="s">
        <v>132</v>
      </c>
      <c r="F82" s="49" t="s">
        <v>344</v>
      </c>
      <c r="G82" s="49" t="s">
        <v>338</v>
      </c>
      <c r="H82" s="49"/>
      <c r="I82" s="49" t="s">
        <v>383</v>
      </c>
      <c r="J82" s="14" t="s">
        <v>384</v>
      </c>
      <c r="K82" s="49"/>
      <c r="L82" s="51"/>
      <c r="M82" s="49" t="s">
        <v>374</v>
      </c>
    </row>
    <row r="83" spans="1:17" s="20" customFormat="1" x14ac:dyDescent="0.2">
      <c r="A83" s="24">
        <v>1</v>
      </c>
      <c r="B83" s="13" t="s">
        <v>116</v>
      </c>
      <c r="C83" s="13" t="s">
        <v>117</v>
      </c>
      <c r="D83" s="13" t="s">
        <v>397</v>
      </c>
      <c r="E83" s="13" t="s">
        <v>132</v>
      </c>
      <c r="F83" s="13" t="s">
        <v>98</v>
      </c>
      <c r="G83" s="13" t="s">
        <v>119</v>
      </c>
      <c r="H83" s="13" t="s">
        <v>118</v>
      </c>
      <c r="I83" s="13" t="s">
        <v>212</v>
      </c>
      <c r="J83" s="13" t="s">
        <v>213</v>
      </c>
      <c r="K83" s="13"/>
      <c r="L83" s="32" t="s">
        <v>250</v>
      </c>
      <c r="M83" s="13" t="s">
        <v>3</v>
      </c>
    </row>
    <row r="84" spans="1:17" ht="15.75" x14ac:dyDescent="0.25">
      <c r="A84" s="24">
        <v>1</v>
      </c>
      <c r="B84" s="53" t="s">
        <v>26</v>
      </c>
      <c r="C84" s="53" t="s">
        <v>5</v>
      </c>
      <c r="D84" s="4" t="s">
        <v>376</v>
      </c>
      <c r="E84" s="4" t="s">
        <v>132</v>
      </c>
      <c r="F84" s="4" t="s">
        <v>98</v>
      </c>
      <c r="G84" s="4" t="s">
        <v>99</v>
      </c>
      <c r="H84" s="4" t="s">
        <v>107</v>
      </c>
      <c r="I84" s="4" t="s">
        <v>158</v>
      </c>
      <c r="J84" s="4" t="s">
        <v>159</v>
      </c>
      <c r="K84" s="4">
        <v>14544</v>
      </c>
      <c r="L84" s="33" t="s">
        <v>309</v>
      </c>
      <c r="M84" s="53" t="s">
        <v>6</v>
      </c>
    </row>
    <row r="85" spans="1:17" ht="15.75" x14ac:dyDescent="0.25">
      <c r="A85" s="24">
        <v>1</v>
      </c>
      <c r="B85" s="23" t="s">
        <v>271</v>
      </c>
      <c r="C85" s="23" t="s">
        <v>5</v>
      </c>
      <c r="D85" s="4" t="s">
        <v>272</v>
      </c>
      <c r="E85" s="4" t="s">
        <v>132</v>
      </c>
      <c r="F85" s="4" t="s">
        <v>98</v>
      </c>
      <c r="G85" s="4" t="s">
        <v>101</v>
      </c>
      <c r="H85" s="4" t="s">
        <v>109</v>
      </c>
      <c r="I85" s="4" t="s">
        <v>273</v>
      </c>
      <c r="J85" s="9">
        <v>1088290504</v>
      </c>
      <c r="K85" s="4" t="s">
        <v>250</v>
      </c>
      <c r="L85" s="31" t="s">
        <v>321</v>
      </c>
      <c r="M85" s="23" t="s">
        <v>270</v>
      </c>
    </row>
    <row r="86" spans="1:17" ht="15.75" x14ac:dyDescent="0.25">
      <c r="A86" s="24">
        <v>1</v>
      </c>
      <c r="B86" s="23" t="s">
        <v>274</v>
      </c>
      <c r="C86" s="23" t="s">
        <v>5</v>
      </c>
      <c r="D86" s="4" t="s">
        <v>275</v>
      </c>
      <c r="E86" s="4" t="s">
        <v>132</v>
      </c>
      <c r="F86" s="4" t="s">
        <v>98</v>
      </c>
      <c r="G86" s="4" t="s">
        <v>99</v>
      </c>
      <c r="H86" s="4" t="s">
        <v>106</v>
      </c>
      <c r="I86" s="4" t="s">
        <v>276</v>
      </c>
      <c r="J86" s="9">
        <v>1091834730</v>
      </c>
      <c r="K86" s="4" t="s">
        <v>250</v>
      </c>
      <c r="L86" s="31" t="s">
        <v>320</v>
      </c>
      <c r="M86" s="23" t="s">
        <v>270</v>
      </c>
    </row>
    <row r="87" spans="1:17" x14ac:dyDescent="0.2">
      <c r="A87" s="24">
        <v>1</v>
      </c>
      <c r="B87" s="3" t="s">
        <v>47</v>
      </c>
      <c r="C87" s="3" t="s">
        <v>5</v>
      </c>
      <c r="D87" s="4" t="s">
        <v>74</v>
      </c>
      <c r="E87" s="4" t="s">
        <v>132</v>
      </c>
      <c r="F87" s="4" t="s">
        <v>98</v>
      </c>
      <c r="G87" s="4" t="s">
        <v>96</v>
      </c>
      <c r="H87" s="4" t="s">
        <v>106</v>
      </c>
      <c r="I87" s="3" t="s">
        <v>214</v>
      </c>
      <c r="J87" s="3" t="s">
        <v>215</v>
      </c>
      <c r="K87" s="3">
        <v>7239</v>
      </c>
      <c r="L87" s="31" t="s">
        <v>281</v>
      </c>
      <c r="M87" s="3" t="s">
        <v>11</v>
      </c>
    </row>
    <row r="88" spans="1:17" ht="15.75" customHeight="1" x14ac:dyDescent="0.2">
      <c r="A88" s="24">
        <v>1</v>
      </c>
      <c r="B88" s="3" t="s">
        <v>48</v>
      </c>
      <c r="C88" s="3" t="s">
        <v>5</v>
      </c>
      <c r="D88" s="4" t="s">
        <v>69</v>
      </c>
      <c r="E88" s="4" t="s">
        <v>132</v>
      </c>
      <c r="F88" s="4" t="s">
        <v>98</v>
      </c>
      <c r="G88" s="4" t="s">
        <v>100</v>
      </c>
      <c r="H88" s="4" t="s">
        <v>109</v>
      </c>
      <c r="I88" s="4" t="s">
        <v>216</v>
      </c>
      <c r="J88" s="4" t="s">
        <v>217</v>
      </c>
      <c r="K88" s="4">
        <v>17597</v>
      </c>
      <c r="L88" s="31" t="s">
        <v>289</v>
      </c>
      <c r="M88" s="3" t="s">
        <v>7</v>
      </c>
    </row>
    <row r="89" spans="1:17" x14ac:dyDescent="0.2">
      <c r="A89" s="24">
        <v>1</v>
      </c>
      <c r="B89" s="3" t="s">
        <v>49</v>
      </c>
      <c r="C89" s="3" t="s">
        <v>5</v>
      </c>
      <c r="D89" s="4" t="s">
        <v>102</v>
      </c>
      <c r="E89" s="4" t="s">
        <v>132</v>
      </c>
      <c r="F89" s="4" t="s">
        <v>98</v>
      </c>
      <c r="G89" s="4" t="s">
        <v>99</v>
      </c>
      <c r="H89" s="4" t="s">
        <v>106</v>
      </c>
      <c r="I89" s="4" t="s">
        <v>218</v>
      </c>
      <c r="J89" s="4" t="s">
        <v>328</v>
      </c>
      <c r="K89" s="4">
        <v>15409</v>
      </c>
      <c r="L89" s="31" t="s">
        <v>312</v>
      </c>
      <c r="M89" s="3" t="s">
        <v>13</v>
      </c>
    </row>
    <row r="90" spans="1:17" x14ac:dyDescent="0.2">
      <c r="A90" s="24">
        <v>1</v>
      </c>
      <c r="B90" s="3" t="s">
        <v>244</v>
      </c>
      <c r="C90" s="3" t="s">
        <v>5</v>
      </c>
      <c r="D90" s="4" t="s">
        <v>245</v>
      </c>
      <c r="E90" s="4" t="s">
        <v>132</v>
      </c>
      <c r="F90" s="4" t="s">
        <v>98</v>
      </c>
      <c r="G90" s="4" t="s">
        <v>101</v>
      </c>
      <c r="H90" s="4" t="s">
        <v>109</v>
      </c>
      <c r="I90" s="3" t="s">
        <v>247</v>
      </c>
      <c r="J90" s="9">
        <v>1023941527</v>
      </c>
      <c r="K90" s="9">
        <v>22440</v>
      </c>
      <c r="L90" s="32" t="s">
        <v>325</v>
      </c>
      <c r="M90" s="3" t="s">
        <v>144</v>
      </c>
    </row>
    <row r="91" spans="1:17" x14ac:dyDescent="0.2">
      <c r="A91" s="24">
        <v>1</v>
      </c>
      <c r="B91" s="3" t="s">
        <v>246</v>
      </c>
      <c r="C91" s="3" t="s">
        <v>5</v>
      </c>
      <c r="D91" s="4" t="s">
        <v>245</v>
      </c>
      <c r="E91" s="4" t="s">
        <v>132</v>
      </c>
      <c r="F91" s="4" t="s">
        <v>98</v>
      </c>
      <c r="G91" s="4" t="s">
        <v>101</v>
      </c>
      <c r="H91" s="4" t="s">
        <v>109</v>
      </c>
      <c r="I91" s="3" t="s">
        <v>248</v>
      </c>
      <c r="J91" s="10">
        <v>1023942477</v>
      </c>
      <c r="K91" s="10">
        <v>22441</v>
      </c>
      <c r="L91" s="32" t="s">
        <v>326</v>
      </c>
      <c r="M91" s="3" t="s">
        <v>144</v>
      </c>
    </row>
    <row r="92" spans="1:17" x14ac:dyDescent="0.2">
      <c r="A92" s="24">
        <v>1</v>
      </c>
      <c r="B92" s="3" t="s">
        <v>56</v>
      </c>
      <c r="C92" s="3" t="s">
        <v>5</v>
      </c>
      <c r="D92" s="4" t="s">
        <v>256</v>
      </c>
      <c r="E92" s="4" t="s">
        <v>132</v>
      </c>
      <c r="F92" s="4" t="s">
        <v>98</v>
      </c>
      <c r="G92" s="4" t="s">
        <v>99</v>
      </c>
      <c r="H92" s="4" t="s">
        <v>113</v>
      </c>
      <c r="I92" s="4" t="s">
        <v>237</v>
      </c>
      <c r="J92" s="4" t="s">
        <v>238</v>
      </c>
      <c r="K92" s="4">
        <v>17599</v>
      </c>
      <c r="L92" s="31" t="s">
        <v>290</v>
      </c>
      <c r="M92" s="3" t="s">
        <v>7</v>
      </c>
    </row>
    <row r="93" spans="1:17" x14ac:dyDescent="0.2">
      <c r="A93" s="24">
        <v>1</v>
      </c>
      <c r="B93" s="3" t="s">
        <v>50</v>
      </c>
      <c r="C93" s="3" t="s">
        <v>5</v>
      </c>
      <c r="D93" s="4" t="s">
        <v>75</v>
      </c>
      <c r="E93" s="4" t="s">
        <v>132</v>
      </c>
      <c r="F93" s="4" t="s">
        <v>97</v>
      </c>
      <c r="G93" s="4" t="s">
        <v>99</v>
      </c>
      <c r="H93" s="4" t="s">
        <v>113</v>
      </c>
      <c r="I93" s="4" t="s">
        <v>219</v>
      </c>
      <c r="J93" s="4" t="s">
        <v>220</v>
      </c>
      <c r="K93" s="4">
        <v>17600</v>
      </c>
      <c r="L93" s="33" t="s">
        <v>291</v>
      </c>
      <c r="M93" s="3" t="s">
        <v>7</v>
      </c>
    </row>
    <row r="94" spans="1:17" x14ac:dyDescent="0.2">
      <c r="A94" s="24">
        <v>1</v>
      </c>
      <c r="B94" s="3" t="s">
        <v>51</v>
      </c>
      <c r="C94" s="3" t="s">
        <v>5</v>
      </c>
      <c r="D94" s="4" t="s">
        <v>66</v>
      </c>
      <c r="E94" s="4" t="s">
        <v>132</v>
      </c>
      <c r="F94" s="4" t="s">
        <v>98</v>
      </c>
      <c r="G94" s="4" t="s">
        <v>99</v>
      </c>
      <c r="H94" s="4" t="s">
        <v>107</v>
      </c>
      <c r="I94" s="4" t="s">
        <v>221</v>
      </c>
      <c r="J94" s="4" t="s">
        <v>222</v>
      </c>
      <c r="K94" s="4">
        <v>12510</v>
      </c>
      <c r="L94" s="31" t="s">
        <v>295</v>
      </c>
      <c r="M94" s="3" t="s">
        <v>10</v>
      </c>
    </row>
    <row r="95" spans="1:17" x14ac:dyDescent="0.2">
      <c r="A95" s="24">
        <v>1</v>
      </c>
      <c r="B95" s="3" t="s">
        <v>52</v>
      </c>
      <c r="C95" s="3" t="s">
        <v>5</v>
      </c>
      <c r="D95" s="4" t="s">
        <v>66</v>
      </c>
      <c r="E95" s="4" t="s">
        <v>132</v>
      </c>
      <c r="F95" s="4" t="s">
        <v>98</v>
      </c>
      <c r="G95" s="4" t="s">
        <v>99</v>
      </c>
      <c r="H95" s="4" t="s">
        <v>107</v>
      </c>
      <c r="I95" s="4" t="s">
        <v>223</v>
      </c>
      <c r="J95" s="4" t="s">
        <v>224</v>
      </c>
      <c r="K95" s="4">
        <v>15329</v>
      </c>
      <c r="L95" s="33" t="s">
        <v>313</v>
      </c>
      <c r="M95" s="3" t="s">
        <v>19</v>
      </c>
      <c r="Q95" s="19" t="s">
        <v>77</v>
      </c>
    </row>
    <row r="96" spans="1:17" x14ac:dyDescent="0.2">
      <c r="A96" s="24">
        <v>1</v>
      </c>
      <c r="B96" s="3" t="s">
        <v>59</v>
      </c>
      <c r="C96" s="3" t="s">
        <v>5</v>
      </c>
      <c r="D96" s="4" t="s">
        <v>66</v>
      </c>
      <c r="E96" s="4" t="s">
        <v>132</v>
      </c>
      <c r="F96" s="4" t="s">
        <v>98</v>
      </c>
      <c r="G96" s="4" t="s">
        <v>99</v>
      </c>
      <c r="H96" s="4" t="s">
        <v>107</v>
      </c>
      <c r="I96" s="4" t="s">
        <v>225</v>
      </c>
      <c r="J96" s="4" t="s">
        <v>226</v>
      </c>
      <c r="K96" s="4">
        <v>15408</v>
      </c>
      <c r="L96" s="31" t="s">
        <v>314</v>
      </c>
      <c r="M96" s="3" t="s">
        <v>19</v>
      </c>
    </row>
    <row r="97" spans="1:13" x14ac:dyDescent="0.2">
      <c r="A97" s="24">
        <v>1</v>
      </c>
      <c r="B97" s="3" t="s">
        <v>53</v>
      </c>
      <c r="C97" s="3" t="s">
        <v>5</v>
      </c>
      <c r="D97" s="4" t="s">
        <v>133</v>
      </c>
      <c r="E97" s="4" t="s">
        <v>132</v>
      </c>
      <c r="F97" s="4" t="s">
        <v>98</v>
      </c>
      <c r="G97" s="4" t="s">
        <v>99</v>
      </c>
      <c r="H97" s="4" t="s">
        <v>107</v>
      </c>
      <c r="I97" s="4" t="s">
        <v>227</v>
      </c>
      <c r="J97" s="4" t="s">
        <v>228</v>
      </c>
      <c r="K97" s="4">
        <v>15320</v>
      </c>
      <c r="L97" s="31" t="s">
        <v>315</v>
      </c>
      <c r="M97" s="3" t="s">
        <v>19</v>
      </c>
    </row>
    <row r="98" spans="1:13" x14ac:dyDescent="0.2">
      <c r="A98" s="24">
        <v>1</v>
      </c>
      <c r="B98" s="44" t="s">
        <v>340</v>
      </c>
      <c r="C98" s="41" t="s">
        <v>141</v>
      </c>
      <c r="D98" s="4" t="s">
        <v>341</v>
      </c>
      <c r="E98" s="4" t="s">
        <v>132</v>
      </c>
      <c r="F98" s="4" t="s">
        <v>98</v>
      </c>
      <c r="G98" s="4" t="s">
        <v>99</v>
      </c>
      <c r="H98" s="4" t="s">
        <v>107</v>
      </c>
      <c r="I98" s="4" t="s">
        <v>342</v>
      </c>
      <c r="J98" s="11" t="s">
        <v>367</v>
      </c>
      <c r="K98" s="4"/>
      <c r="L98" s="31"/>
      <c r="M98" s="41" t="s">
        <v>343</v>
      </c>
    </row>
    <row r="99" spans="1:13" x14ac:dyDescent="0.2">
      <c r="A99" s="24">
        <v>1</v>
      </c>
      <c r="B99" s="44" t="s">
        <v>350</v>
      </c>
      <c r="C99" s="43" t="s">
        <v>2</v>
      </c>
      <c r="D99" s="4" t="s">
        <v>351</v>
      </c>
      <c r="E99" s="4" t="s">
        <v>132</v>
      </c>
      <c r="F99" s="4" t="s">
        <v>344</v>
      </c>
      <c r="G99" s="4" t="s">
        <v>99</v>
      </c>
      <c r="H99" s="4"/>
      <c r="I99" s="4" t="s">
        <v>352</v>
      </c>
      <c r="J99" s="11" t="s">
        <v>368</v>
      </c>
      <c r="K99" s="4"/>
      <c r="L99" s="31"/>
      <c r="M99" s="43" t="s">
        <v>353</v>
      </c>
    </row>
    <row r="100" spans="1:13" x14ac:dyDescent="0.2">
      <c r="A100" s="24">
        <v>1</v>
      </c>
      <c r="B100" s="44" t="s">
        <v>369</v>
      </c>
      <c r="C100" s="43" t="s">
        <v>117</v>
      </c>
      <c r="D100" s="4" t="s">
        <v>370</v>
      </c>
      <c r="E100" s="4" t="s">
        <v>132</v>
      </c>
      <c r="F100" s="4" t="s">
        <v>344</v>
      </c>
      <c r="G100" s="4" t="s">
        <v>99</v>
      </c>
      <c r="H100" s="4"/>
      <c r="I100" s="4" t="s">
        <v>371</v>
      </c>
      <c r="J100" s="11" t="s">
        <v>372</v>
      </c>
      <c r="K100" s="4"/>
      <c r="L100" s="31"/>
      <c r="M100" s="43" t="s">
        <v>353</v>
      </c>
    </row>
    <row r="101" spans="1:13" ht="15.75" x14ac:dyDescent="0.25">
      <c r="A101" s="24">
        <v>1</v>
      </c>
      <c r="B101" s="3" t="s">
        <v>145</v>
      </c>
      <c r="C101" s="3" t="s">
        <v>5</v>
      </c>
      <c r="D101" s="4" t="s">
        <v>146</v>
      </c>
      <c r="E101" s="4" t="s">
        <v>132</v>
      </c>
      <c r="F101" s="4" t="s">
        <v>98</v>
      </c>
      <c r="G101" s="4" t="s">
        <v>99</v>
      </c>
      <c r="H101" s="4" t="s">
        <v>113</v>
      </c>
      <c r="I101" s="4" t="s">
        <v>233</v>
      </c>
      <c r="J101" s="11" t="s">
        <v>234</v>
      </c>
      <c r="K101" s="11" t="s">
        <v>267</v>
      </c>
      <c r="L101" s="31" t="s">
        <v>323</v>
      </c>
      <c r="M101" s="3" t="s">
        <v>144</v>
      </c>
    </row>
    <row r="102" spans="1:13" ht="15.75" x14ac:dyDescent="0.25">
      <c r="A102" s="24">
        <v>1</v>
      </c>
      <c r="B102" s="3" t="s">
        <v>147</v>
      </c>
      <c r="C102" s="3" t="s">
        <v>5</v>
      </c>
      <c r="D102" s="4" t="s">
        <v>146</v>
      </c>
      <c r="E102" s="4" t="s">
        <v>132</v>
      </c>
      <c r="F102" s="4" t="s">
        <v>98</v>
      </c>
      <c r="G102" s="4" t="s">
        <v>99</v>
      </c>
      <c r="H102" s="4" t="s">
        <v>113</v>
      </c>
      <c r="I102" s="4" t="s">
        <v>235</v>
      </c>
      <c r="J102" s="11" t="s">
        <v>236</v>
      </c>
      <c r="K102" s="11" t="s">
        <v>268</v>
      </c>
      <c r="L102" s="31" t="s">
        <v>324</v>
      </c>
      <c r="M102" s="3" t="s">
        <v>144</v>
      </c>
    </row>
    <row r="103" spans="1:13" ht="15.75" x14ac:dyDescent="0.25">
      <c r="A103" s="24">
        <v>1</v>
      </c>
      <c r="B103" s="3" t="s">
        <v>57</v>
      </c>
      <c r="C103" s="3" t="s">
        <v>5</v>
      </c>
      <c r="D103" s="4" t="s">
        <v>134</v>
      </c>
      <c r="E103" s="4" t="s">
        <v>132</v>
      </c>
      <c r="F103" s="4" t="s">
        <v>98</v>
      </c>
      <c r="G103" s="4" t="s">
        <v>99</v>
      </c>
      <c r="H103" s="4" t="s">
        <v>107</v>
      </c>
      <c r="I103" s="4" t="s">
        <v>239</v>
      </c>
      <c r="J103" s="4" t="s">
        <v>240</v>
      </c>
      <c r="K103" s="4">
        <v>17598</v>
      </c>
      <c r="L103" s="31" t="s">
        <v>293</v>
      </c>
      <c r="M103" s="3" t="s">
        <v>15</v>
      </c>
    </row>
    <row r="104" spans="1:13" ht="15.75" x14ac:dyDescent="0.25">
      <c r="A104" s="24">
        <v>1</v>
      </c>
      <c r="B104" s="3" t="s">
        <v>58</v>
      </c>
      <c r="C104" s="6" t="s">
        <v>2</v>
      </c>
      <c r="D104" s="4" t="s">
        <v>135</v>
      </c>
      <c r="E104" s="4" t="s">
        <v>132</v>
      </c>
      <c r="F104" s="4" t="s">
        <v>98</v>
      </c>
      <c r="G104" s="4" t="s">
        <v>99</v>
      </c>
      <c r="H104" s="4" t="s">
        <v>105</v>
      </c>
      <c r="I104" s="4" t="s">
        <v>241</v>
      </c>
      <c r="J104" s="4" t="s">
        <v>242</v>
      </c>
      <c r="K104" s="4">
        <v>16006</v>
      </c>
      <c r="L104" s="31">
        <v>227243</v>
      </c>
      <c r="M104" s="3" t="s">
        <v>19</v>
      </c>
    </row>
    <row r="105" spans="1:13" x14ac:dyDescent="0.2">
      <c r="A105" s="24">
        <v>1</v>
      </c>
      <c r="B105" s="53" t="s">
        <v>398</v>
      </c>
      <c r="C105" s="53" t="s">
        <v>117</v>
      </c>
      <c r="D105" s="4" t="s">
        <v>400</v>
      </c>
      <c r="E105" s="4" t="s">
        <v>132</v>
      </c>
      <c r="F105" s="4" t="s">
        <v>344</v>
      </c>
      <c r="G105" s="4" t="s">
        <v>396</v>
      </c>
      <c r="H105" s="4"/>
      <c r="I105" s="4" t="s">
        <v>401</v>
      </c>
      <c r="J105" s="9">
        <v>1177635760</v>
      </c>
      <c r="K105" s="4"/>
      <c r="L105" s="52"/>
      <c r="M105" s="53" t="s">
        <v>374</v>
      </c>
    </row>
    <row r="106" spans="1:13" x14ac:dyDescent="0.2">
      <c r="A106" s="24">
        <v>1</v>
      </c>
      <c r="B106" s="50" t="s">
        <v>399</v>
      </c>
      <c r="C106" s="50" t="s">
        <v>93</v>
      </c>
      <c r="D106" s="4" t="s">
        <v>385</v>
      </c>
      <c r="E106" s="4" t="s">
        <v>132</v>
      </c>
      <c r="F106" s="4" t="s">
        <v>344</v>
      </c>
      <c r="G106" s="4" t="s">
        <v>119</v>
      </c>
      <c r="H106" s="4"/>
      <c r="I106" s="4" t="s">
        <v>387</v>
      </c>
      <c r="J106" s="4">
        <v>1175445964</v>
      </c>
      <c r="K106" s="4"/>
      <c r="L106" s="52"/>
      <c r="M106" s="50" t="s">
        <v>374</v>
      </c>
    </row>
    <row r="107" spans="1:13" x14ac:dyDescent="0.2">
      <c r="A107" s="63" t="s">
        <v>357</v>
      </c>
      <c r="B107" s="64" t="s">
        <v>364</v>
      </c>
      <c r="C107" s="64" t="s">
        <v>20</v>
      </c>
      <c r="D107" s="64" t="s">
        <v>375</v>
      </c>
      <c r="E107" s="64" t="s">
        <v>132</v>
      </c>
      <c r="F107" s="64" t="s">
        <v>344</v>
      </c>
      <c r="G107" s="65" t="s">
        <v>100</v>
      </c>
      <c r="H107" s="64" t="s">
        <v>111</v>
      </c>
      <c r="I107" s="64" t="s">
        <v>365</v>
      </c>
      <c r="J107" s="63" t="s">
        <v>366</v>
      </c>
      <c r="K107" s="64"/>
      <c r="L107" s="64"/>
      <c r="M107" s="64" t="s">
        <v>4</v>
      </c>
    </row>
    <row r="108" spans="1:13" s="8" customFormat="1" x14ac:dyDescent="0.2">
      <c r="A108" s="14" t="s">
        <v>357</v>
      </c>
      <c r="B108" s="62" t="s">
        <v>402</v>
      </c>
      <c r="C108" s="62" t="s">
        <v>117</v>
      </c>
      <c r="D108" s="62" t="s">
        <v>404</v>
      </c>
      <c r="E108" s="62" t="s">
        <v>132</v>
      </c>
      <c r="F108" s="62"/>
      <c r="G108" s="4"/>
      <c r="H108" s="62"/>
      <c r="I108" s="62"/>
      <c r="J108" s="14"/>
      <c r="K108" s="62"/>
      <c r="L108" s="62"/>
      <c r="M108" s="62"/>
    </row>
    <row r="109" spans="1:13" s="8" customFormat="1" x14ac:dyDescent="0.2">
      <c r="A109" s="14" t="s">
        <v>357</v>
      </c>
      <c r="B109" s="62" t="s">
        <v>403</v>
      </c>
      <c r="C109" s="62" t="s">
        <v>117</v>
      </c>
      <c r="D109" s="62" t="s">
        <v>405</v>
      </c>
      <c r="E109" s="62" t="s">
        <v>132</v>
      </c>
      <c r="F109" s="62"/>
      <c r="G109" s="4"/>
      <c r="H109" s="62"/>
      <c r="I109" s="62"/>
      <c r="J109" s="14"/>
      <c r="K109" s="62"/>
      <c r="L109" s="62"/>
      <c r="M109" s="62"/>
    </row>
    <row r="110" spans="1:13" ht="15.75" x14ac:dyDescent="0.25">
      <c r="A110" s="61" t="s">
        <v>407</v>
      </c>
      <c r="L110" s="21"/>
    </row>
    <row r="111" spans="1:13" ht="15.75" x14ac:dyDescent="0.25">
      <c r="A111" s="76" t="s">
        <v>265</v>
      </c>
      <c r="B111" s="77"/>
      <c r="C111" s="77"/>
      <c r="D111" s="78"/>
      <c r="F111" s="79"/>
      <c r="G111" s="79"/>
      <c r="L111" s="21"/>
    </row>
    <row r="112" spans="1:13" ht="15.75" x14ac:dyDescent="0.25">
      <c r="A112" s="69" t="s">
        <v>264</v>
      </c>
      <c r="B112" s="69"/>
      <c r="C112" s="69"/>
      <c r="D112" s="22">
        <v>70</v>
      </c>
      <c r="E112" s="1"/>
      <c r="F112" s="66"/>
      <c r="G112" s="67"/>
      <c r="H112" s="1"/>
      <c r="I112" s="1"/>
      <c r="J112" s="1"/>
      <c r="K112" s="1"/>
      <c r="L112" s="1"/>
      <c r="M112" s="1"/>
    </row>
    <row r="113" spans="1:13" ht="15.75" x14ac:dyDescent="0.25">
      <c r="A113" s="69" t="s">
        <v>266</v>
      </c>
      <c r="B113" s="69"/>
      <c r="C113" s="69"/>
      <c r="D113" s="25">
        <f>D112</f>
        <v>70</v>
      </c>
      <c r="E113" s="1"/>
      <c r="F113" s="29"/>
      <c r="G113" s="29"/>
      <c r="H113" s="1"/>
      <c r="I113" s="1"/>
      <c r="J113" s="1"/>
      <c r="K113" s="1"/>
      <c r="L113" s="1"/>
      <c r="M113" s="1"/>
    </row>
    <row r="114" spans="1:13" x14ac:dyDescent="0.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">
      <c r="B117" s="26"/>
      <c r="C117" s="26"/>
      <c r="D117" s="26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">
      <c r="B118" s="27"/>
      <c r="C118" s="27"/>
      <c r="D118" s="27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">
      <c r="B119" s="27"/>
      <c r="C119" s="27"/>
      <c r="D119" s="27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">
      <c r="B120" s="27"/>
      <c r="C120" s="27"/>
      <c r="D120" s="27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">
      <c r="B121" s="27"/>
      <c r="C121" s="27"/>
      <c r="D121" s="27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">
      <c r="B122" s="28"/>
      <c r="C122" s="29"/>
      <c r="D122" s="29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x14ac:dyDescent="0.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x14ac:dyDescent="0.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x14ac:dyDescent="0.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x14ac:dyDescent="0.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x14ac:dyDescent="0.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x14ac:dyDescent="0.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x14ac:dyDescent="0.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</sheetData>
  <mergeCells count="28">
    <mergeCell ref="A1:M1"/>
    <mergeCell ref="A2:M2"/>
    <mergeCell ref="A3:M3"/>
    <mergeCell ref="A4:M4"/>
    <mergeCell ref="A52:M52"/>
    <mergeCell ref="A10:M10"/>
    <mergeCell ref="A11:M11"/>
    <mergeCell ref="A16:M16"/>
    <mergeCell ref="A15:M15"/>
    <mergeCell ref="A20:M20"/>
    <mergeCell ref="A21:M21"/>
    <mergeCell ref="A28:M28"/>
    <mergeCell ref="A29:M29"/>
    <mergeCell ref="A36:M36"/>
    <mergeCell ref="A37:M37"/>
    <mergeCell ref="A53:M53"/>
    <mergeCell ref="A76:M76"/>
    <mergeCell ref="A113:C113"/>
    <mergeCell ref="A56:M56"/>
    <mergeCell ref="A57:M57"/>
    <mergeCell ref="A65:M65"/>
    <mergeCell ref="A64:M64"/>
    <mergeCell ref="A111:D111"/>
    <mergeCell ref="A70:M70"/>
    <mergeCell ref="A112:C112"/>
    <mergeCell ref="F111:G111"/>
    <mergeCell ref="A69:M69"/>
    <mergeCell ref="A80:M80"/>
  </mergeCells>
  <printOptions horizontalCentered="1"/>
  <pageMargins left="0" right="0" top="0" bottom="0" header="0" footer="0"/>
  <pageSetup paperSize="9" scale="52" orientation="landscape" r:id="rId1"/>
  <rowBreaks count="2" manualBreakCount="2">
    <brk id="28" min="1" max="12" man="1"/>
    <brk id="79" min="1" max="12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VEICULOS</vt:lpstr>
      <vt:lpstr>VEICULOS!Area_de_impressao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jaqueline.silva</dc:creator>
  <cp:lastModifiedBy>Usuario</cp:lastModifiedBy>
  <cp:lastPrinted>2019-06-17T20:04:44Z</cp:lastPrinted>
  <dcterms:created xsi:type="dcterms:W3CDTF">2012-06-21T17:43:43Z</dcterms:created>
  <dcterms:modified xsi:type="dcterms:W3CDTF">2019-06-24T15:48:10Z</dcterms:modified>
</cp:coreProperties>
</file>